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320" windowHeight="1212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B57" i="6"/>
  <c r="B17"/>
  <c r="B5"/>
  <c r="H24" i="2"/>
  <c r="G24"/>
  <c r="F24"/>
  <c r="F13"/>
  <c r="F12"/>
  <c r="F11"/>
  <c r="F10"/>
  <c r="F9"/>
  <c r="F8"/>
  <c r="G7"/>
  <c r="F7"/>
  <c r="E29" i="12"/>
  <c r="D29"/>
  <c r="C22" i="9"/>
  <c r="D7"/>
  <c r="C7"/>
  <c r="C21" i="8"/>
  <c r="D6"/>
  <c r="C6"/>
</calcChain>
</file>

<file path=xl/sharedStrings.xml><?xml version="1.0" encoding="utf-8"?>
<sst xmlns="http://schemas.openxmlformats.org/spreadsheetml/2006/main" count="330" uniqueCount="201">
  <si>
    <t>表1</t>
  </si>
  <si>
    <t>孝义市社会养老保险事业中心2021年部门收支总表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</si>
  <si>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</si>
  <si>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</si>
  <si>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</si>
  <si>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</si>
  <si>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</si>
  <si>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</si>
  <si>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</si>
  <si>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</si>
  <si>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</si>
  <si>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</si>
  <si>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</si>
  <si>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</si>
  <si>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</si>
  <si>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</si>
  <si>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</si>
  <si>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</si>
  <si>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</si>
  <si>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</si>
  <si>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</si>
  <si>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</si>
  <si>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</si>
  <si>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</si>
  <si>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</si>
  <si>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</si>
  <si>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</si>
  <si>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</si>
  <si>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</si>
  <si>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</si>
  <si>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</si>
  <si>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</si>
  <si>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</si>
  <si>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</si>
  <si>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</si>
  <si>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</si>
  <si>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</si>
  <si>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</si>
  <si>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</si>
  <si>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孝义市社会养老保险事业中心2021年部门收入总表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</si>
  <si>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</si>
  <si>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</si>
  <si>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</si>
  <si>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</si>
  <si>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</si>
  <si>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</si>
  <si>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</si>
  <si>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</si>
  <si>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 人力资源和社会保障管理事务</t>
  </si>
  <si>
    <t xml:space="preserve">       社会保险经办机构</t>
  </si>
  <si>
    <t xml:space="preserve">   行政事业单位离退休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</si>
  <si>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事业单位离退休</t>
    </r>
  </si>
  <si>
    <t xml:space="preserve">       机关事业单位基本养老保险缴费支出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</si>
  <si>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机关事业单位职业年金缴费支出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</si>
  <si>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其他社会保障和就业支出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</si>
  <si>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其他社会保障和就业支出</t>
    </r>
  </si>
  <si>
    <t>卫生健康支出</t>
  </si>
  <si>
    <t xml:space="preserve">    行政事业单位医疗</t>
  </si>
  <si>
    <t xml:space="preserve">        事业单位医疗</t>
  </si>
  <si>
    <t>住房保障支出</t>
  </si>
  <si>
    <t xml:space="preserve">    住房改革支出</t>
  </si>
  <si>
    <t xml:space="preserve">        住房公积金</t>
  </si>
  <si>
    <t>合      计</t>
  </si>
  <si>
    <t>表3</t>
  </si>
  <si>
    <t>孝义市社会养老保险事业中心2021年部门支出总表</t>
  </si>
  <si>
    <t>基本支出</t>
  </si>
  <si>
    <t>项目支出</t>
  </si>
  <si>
    <t>表4</t>
  </si>
  <si>
    <t>孝义市社会养老保险事业中心2021年财政拨款收支总表</t>
  </si>
  <si>
    <t>小计</t>
  </si>
  <si>
    <t>政府性基金预算</t>
  </si>
  <si>
    <t>十五、资源勘探信息等支出</t>
  </si>
  <si>
    <t>表5</t>
  </si>
  <si>
    <t>孝义市社会养老保险事业中心2021年一般公共预算支出表</t>
  </si>
  <si>
    <t>2020年预算数</t>
  </si>
  <si>
    <t>2021年预算数</t>
  </si>
  <si>
    <t>2021年预算数比2020年预算数增减%</t>
  </si>
  <si>
    <t>合计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</si>
  <si>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</si>
  <si>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机关事业单位职业年金缴费支出</t>
    </r>
  </si>
  <si>
    <t xml:space="preserve">   财政对基本养老保险基金的补助</t>
  </si>
  <si>
    <t xml:space="preserve">      财政对企业职工基本养老保险基金的补助</t>
  </si>
  <si>
    <t>合     计</t>
  </si>
  <si>
    <t>表6</t>
  </si>
  <si>
    <t>孝义市社会养老保险事业中心2021年一般公共预算基本支出经济科目表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</si>
  <si>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</si>
  <si>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</si>
  <si>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</si>
  <si>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</si>
  <si>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</si>
  <si>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</si>
  <si>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</si>
  <si>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</si>
  <si>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</si>
  <si>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</si>
  <si>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</si>
  <si>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</si>
  <si>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</si>
  <si>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</si>
  <si>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</si>
  <si>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</si>
  <si>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</si>
  <si>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</si>
  <si>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</si>
  <si>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</si>
  <si>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</si>
  <si>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</si>
  <si>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</si>
  <si>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</si>
  <si>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</si>
  <si>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</si>
  <si>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</si>
  <si>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</si>
  <si>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</si>
  <si>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</si>
  <si>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</si>
  <si>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</si>
  <si>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</si>
  <si>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</si>
  <si>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</si>
  <si>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</si>
  <si>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</si>
  <si>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</si>
  <si>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</si>
  <si>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</si>
  <si>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</si>
  <si>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</si>
  <si>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</si>
  <si>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</si>
  <si>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</si>
  <si>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</si>
  <si>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</si>
  <si>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</si>
  <si>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</si>
  <si>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</si>
  <si>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</si>
  <si>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</si>
  <si>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</si>
  <si>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</si>
  <si>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</si>
  <si>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孝义市社会养老保险事业中心2021年一般公共预算“三公”经费支出情况统计表</t>
  </si>
  <si>
    <t>合    计</t>
  </si>
  <si>
    <t>A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</si>
  <si>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</si>
  <si>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</si>
  <si>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</si>
  <si>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</si>
  <si>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</si>
  <si>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</si>
  <si>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</si>
  <si>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2021年预算比2020年预算数增减</t>
  </si>
  <si>
    <t>表9</t>
  </si>
  <si>
    <t>孝义市社会养老保险事业中心2021年一般公共预算重点项目绩效目标表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</si>
  <si>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</si>
  <si>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</si>
  <si>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</si>
  <si>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</si>
  <si>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</si>
  <si>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</si>
  <si>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</si>
  <si>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</si>
  <si>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</si>
  <si>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</si>
  <si>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国企职教幼教退休教师生活补贴</t>
  </si>
  <si>
    <t>其他社会保障和就业支出</t>
  </si>
  <si>
    <t>2089901</t>
  </si>
  <si>
    <t>国企职教幼教退休教师生活补贴的及时足额发放</t>
  </si>
  <si>
    <t>企业军转干部生活补贴中央补助</t>
  </si>
  <si>
    <t>企业军转干部生活补贴中央补助按时足额发放</t>
  </si>
  <si>
    <t>高拍仪采购</t>
  </si>
  <si>
    <t>社保经办机构</t>
  </si>
  <si>
    <t>2080109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</si>
  <si>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</si>
  <si>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孝义市社会养老保险事业中心2021年政府采购预算表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</si>
  <si>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</si>
  <si>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</si>
  <si>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</si>
  <si>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</si>
  <si>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</si>
  <si>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</si>
  <si>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</si>
  <si>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</si>
  <si>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</si>
  <si>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</si>
  <si>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</si>
  <si>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</si>
  <si>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</si>
  <si>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</si>
  <si>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</si>
  <si>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高拍仪</t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</si>
  <si>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16A3T</t>
    </r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</si>
  <si>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</si>
  <si>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</si>
  <si>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购买服务内容</t>
  </si>
  <si>
    <t>承接主体</t>
  </si>
  <si>
    <t>一般公共预算资金</t>
  </si>
  <si>
    <t>其他收入安排资金</t>
  </si>
  <si>
    <t>孝义市社会养老保险事业中心2021年政府性基金预算支出表</t>
    <phoneticPr fontId="3" type="noConversion"/>
  </si>
  <si>
    <t>孝义市社会养老保险事业中心2021年政府购买服务支出预算表</t>
    <phoneticPr fontId="3" type="noConversion"/>
  </si>
  <si>
    <t>高拍仪采购费</t>
    <phoneticPr fontId="3" type="noConversion"/>
  </si>
  <si>
    <t>按时采购高拍仪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</si>
</sst>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0_ "/>
    <numFmt numFmtId="179" formatCode="0.00;[Red]0.00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Protection="0"/>
    <xf numFmtId="0" fontId="12" fillId="0" borderId="0" applyProtection="0"/>
    <xf numFmtId="0" fontId="12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2" applyProtection="1"/>
    <xf numFmtId="0" fontId="12" fillId="0" borderId="0" xfId="2" applyAlignment="1" applyProtection="1">
      <alignment wrapText="1"/>
    </xf>
    <xf numFmtId="49" fontId="2" fillId="2" borderId="0" xfId="2" applyNumberFormat="1" applyFont="1" applyFill="1" applyAlignment="1" applyProtection="1">
      <alignment horizontal="center" vertical="center"/>
    </xf>
    <xf numFmtId="49" fontId="2" fillId="2" borderId="0" xfId="2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2" applyFont="1" applyBorder="1" applyProtection="1"/>
    <xf numFmtId="0" fontId="0" fillId="0" borderId="2" xfId="2" applyFont="1" applyBorder="1" applyAlignment="1" applyProtection="1">
      <alignment wrapText="1"/>
    </xf>
    <xf numFmtId="0" fontId="3" fillId="0" borderId="2" xfId="2" applyFont="1" applyBorder="1" applyProtection="1"/>
    <xf numFmtId="0" fontId="3" fillId="0" borderId="2" xfId="2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justify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9" fontId="0" fillId="0" borderId="11" xfId="0" applyNumberFormat="1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49" fontId="0" fillId="0" borderId="2" xfId="1" applyNumberFormat="1" applyFont="1" applyBorder="1" applyAlignment="1" applyProtection="1">
      <alignment horizontal="left" vertical="center"/>
      <protection locked="0"/>
    </xf>
    <xf numFmtId="178" fontId="0" fillId="0" borderId="2" xfId="1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/>
    <xf numFmtId="178" fontId="0" fillId="0" borderId="2" xfId="0" applyNumberFormat="1" applyFont="1" applyBorder="1" applyAlignment="1" applyProtection="1"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179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2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_！2015年省级部门预算录入表（附件5）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6" workbookViewId="0">
      <selection activeCell="H25" sqref="H25"/>
    </sheetView>
  </sheetViews>
  <sheetFormatPr defaultColWidth="6.875" defaultRowHeight="11.25"/>
  <cols>
    <col min="1" max="1" width="33" style="41" customWidth="1"/>
    <col min="2" max="4" width="9.25" style="41" customWidth="1"/>
    <col min="5" max="5" width="34.125" style="41" customWidth="1"/>
    <col min="6" max="8" width="10.25" style="41" customWidth="1"/>
    <col min="9" max="16384" width="6.875" style="41"/>
  </cols>
  <sheetData>
    <row r="1" spans="1:8" ht="16.5" customHeight="1">
      <c r="A1" s="42" t="s">
        <v>0</v>
      </c>
      <c r="B1" s="42"/>
      <c r="C1" s="42"/>
      <c r="D1" s="84"/>
      <c r="E1" s="84"/>
      <c r="F1" s="84"/>
      <c r="G1" s="84"/>
      <c r="H1" s="85"/>
    </row>
    <row r="2" spans="1:8" ht="18.75" customHeight="1">
      <c r="A2" s="86"/>
      <c r="B2" s="86"/>
      <c r="C2" s="86"/>
      <c r="D2" s="84"/>
      <c r="E2" s="84"/>
      <c r="F2" s="84"/>
      <c r="G2" s="84"/>
      <c r="H2" s="85"/>
    </row>
    <row r="3" spans="1:8" ht="21" customHeight="1">
      <c r="A3" s="98" t="s">
        <v>1</v>
      </c>
      <c r="B3" s="98"/>
      <c r="C3" s="98"/>
      <c r="D3" s="98"/>
      <c r="E3" s="98"/>
      <c r="F3" s="98"/>
      <c r="G3" s="98"/>
      <c r="H3" s="98"/>
    </row>
    <row r="4" spans="1:8" ht="14.25" customHeight="1">
      <c r="A4" s="87"/>
      <c r="B4" s="87"/>
      <c r="C4" s="87"/>
      <c r="D4" s="87"/>
      <c r="E4" s="87"/>
      <c r="F4" s="87"/>
      <c r="G4" s="87"/>
      <c r="H4" s="54" t="s">
        <v>2</v>
      </c>
    </row>
    <row r="5" spans="1:8" ht="24" customHeight="1">
      <c r="A5" s="99" t="s">
        <v>3</v>
      </c>
      <c r="B5" s="100"/>
      <c r="C5" s="100"/>
      <c r="D5" s="100"/>
      <c r="E5" s="99" t="s">
        <v>4</v>
      </c>
      <c r="F5" s="100"/>
      <c r="G5" s="100"/>
      <c r="H5" s="100"/>
    </row>
    <row r="6" spans="1:8" ht="24" customHeight="1">
      <c r="A6" s="104" t="s">
        <v>5</v>
      </c>
      <c r="B6" s="101" t="s">
        <v>6</v>
      </c>
      <c r="C6" s="102"/>
      <c r="D6" s="103"/>
      <c r="E6" s="106" t="s">
        <v>7</v>
      </c>
      <c r="F6" s="101" t="s">
        <v>6</v>
      </c>
      <c r="G6" s="102"/>
      <c r="H6" s="103"/>
    </row>
    <row r="7" spans="1:8" ht="48.75" customHeight="1">
      <c r="A7" s="105"/>
      <c r="B7" s="93" t="s">
        <v>8</v>
      </c>
      <c r="C7" s="93" t="s">
        <v>9</v>
      </c>
      <c r="D7" s="93" t="s">
        <v>10</v>
      </c>
      <c r="E7" s="107"/>
      <c r="F7" s="93" t="s">
        <v>8</v>
      </c>
      <c r="G7" s="93" t="s">
        <v>9</v>
      </c>
      <c r="H7" s="93" t="s">
        <v>10</v>
      </c>
    </row>
    <row r="8" spans="1:8" ht="24" customHeight="1">
      <c r="A8" s="47" t="s">
        <v>11</v>
      </c>
      <c r="B8" s="57">
        <v>388.91</v>
      </c>
      <c r="C8" s="57">
        <v>245.88</v>
      </c>
      <c r="D8" s="83">
        <v>-36.78</v>
      </c>
      <c r="E8" s="45" t="s">
        <v>12</v>
      </c>
      <c r="F8" s="75"/>
      <c r="G8" s="75"/>
      <c r="H8" s="76"/>
    </row>
    <row r="9" spans="1:8" ht="24" customHeight="1">
      <c r="A9" s="47" t="s">
        <v>13</v>
      </c>
      <c r="B9" s="57"/>
      <c r="C9" s="57"/>
      <c r="D9" s="76"/>
      <c r="E9" s="45" t="s">
        <v>14</v>
      </c>
      <c r="F9" s="75"/>
      <c r="G9" s="75"/>
      <c r="H9" s="76"/>
    </row>
    <row r="10" spans="1:8" ht="24" customHeight="1">
      <c r="A10" s="47" t="s">
        <v>15</v>
      </c>
      <c r="B10" s="57"/>
      <c r="C10" s="57"/>
      <c r="D10" s="57"/>
      <c r="E10" s="45" t="s">
        <v>16</v>
      </c>
      <c r="F10" s="75"/>
      <c r="G10" s="75"/>
      <c r="H10" s="76"/>
    </row>
    <row r="11" spans="1:8" ht="24" customHeight="1">
      <c r="A11" s="47" t="s">
        <v>17</v>
      </c>
      <c r="B11" s="57"/>
      <c r="C11" s="57"/>
      <c r="D11" s="57"/>
      <c r="E11" s="47" t="s">
        <v>18</v>
      </c>
      <c r="F11" s="57"/>
      <c r="G11" s="57"/>
      <c r="H11" s="76"/>
    </row>
    <row r="12" spans="1:8" ht="24" customHeight="1">
      <c r="A12" s="47"/>
      <c r="B12" s="57"/>
      <c r="C12" s="57"/>
      <c r="D12" s="57"/>
      <c r="E12" s="45" t="s">
        <v>19</v>
      </c>
      <c r="F12" s="75"/>
      <c r="G12" s="75"/>
      <c r="H12" s="76"/>
    </row>
    <row r="13" spans="1:8" ht="24" customHeight="1">
      <c r="A13" s="47"/>
      <c r="B13" s="57"/>
      <c r="C13" s="57"/>
      <c r="D13" s="57"/>
      <c r="E13" s="45" t="s">
        <v>20</v>
      </c>
      <c r="F13" s="75"/>
      <c r="G13" s="75"/>
      <c r="H13" s="76"/>
    </row>
    <row r="14" spans="1:8" ht="24" customHeight="1">
      <c r="A14" s="47"/>
      <c r="B14" s="57"/>
      <c r="C14" s="57"/>
      <c r="D14" s="57"/>
      <c r="E14" s="47" t="s">
        <v>21</v>
      </c>
      <c r="F14" s="57"/>
      <c r="G14" s="57"/>
      <c r="H14" s="57"/>
    </row>
    <row r="15" spans="1:8" ht="24" customHeight="1">
      <c r="A15" s="47"/>
      <c r="B15" s="57"/>
      <c r="C15" s="57"/>
      <c r="D15" s="57"/>
      <c r="E15" s="47" t="s">
        <v>22</v>
      </c>
      <c r="F15" s="94">
        <v>360.2</v>
      </c>
      <c r="G15" s="94">
        <v>217.99</v>
      </c>
      <c r="H15" s="95">
        <v>-39.479999999999997</v>
      </c>
    </row>
    <row r="16" spans="1:8" ht="24" customHeight="1">
      <c r="A16" s="47"/>
      <c r="B16" s="57"/>
      <c r="C16" s="57"/>
      <c r="D16" s="57"/>
      <c r="E16" s="45" t="s">
        <v>23</v>
      </c>
      <c r="F16" s="96">
        <v>10.09</v>
      </c>
      <c r="G16" s="96">
        <v>9.8000000000000007</v>
      </c>
      <c r="H16" s="95">
        <v>-2.87</v>
      </c>
    </row>
    <row r="17" spans="1:8" ht="24" customHeight="1">
      <c r="A17" s="47"/>
      <c r="B17" s="57"/>
      <c r="C17" s="57"/>
      <c r="D17" s="57"/>
      <c r="E17" s="45" t="s">
        <v>24</v>
      </c>
      <c r="F17" s="96"/>
      <c r="G17" s="96"/>
      <c r="H17" s="95"/>
    </row>
    <row r="18" spans="1:8" ht="24" customHeight="1">
      <c r="A18" s="47"/>
      <c r="B18" s="57"/>
      <c r="C18" s="57"/>
      <c r="D18" s="57"/>
      <c r="E18" s="47" t="s">
        <v>25</v>
      </c>
      <c r="F18" s="94"/>
      <c r="G18" s="94"/>
      <c r="H18" s="95"/>
    </row>
    <row r="19" spans="1:8" ht="24" customHeight="1">
      <c r="A19" s="47"/>
      <c r="B19" s="57"/>
      <c r="C19" s="57"/>
      <c r="D19" s="57"/>
      <c r="E19" s="47" t="s">
        <v>26</v>
      </c>
      <c r="F19" s="57"/>
      <c r="G19" s="57"/>
      <c r="H19" s="95"/>
    </row>
    <row r="20" spans="1:8" ht="24" customHeight="1">
      <c r="A20" s="47"/>
      <c r="B20" s="57"/>
      <c r="C20" s="57"/>
      <c r="D20" s="57"/>
      <c r="E20" s="47" t="s">
        <v>27</v>
      </c>
      <c r="F20" s="57"/>
      <c r="G20" s="57"/>
      <c r="H20" s="95"/>
    </row>
    <row r="21" spans="1:8" ht="24" customHeight="1">
      <c r="A21" s="47"/>
      <c r="B21" s="57"/>
      <c r="C21" s="57"/>
      <c r="D21" s="57"/>
      <c r="E21" s="47" t="s">
        <v>28</v>
      </c>
      <c r="F21" s="57"/>
      <c r="G21" s="57"/>
      <c r="H21" s="95"/>
    </row>
    <row r="22" spans="1:8" ht="24" customHeight="1">
      <c r="A22" s="47"/>
      <c r="B22" s="57"/>
      <c r="C22" s="57"/>
      <c r="D22" s="57"/>
      <c r="E22" s="47" t="s">
        <v>29</v>
      </c>
      <c r="F22" s="57"/>
      <c r="G22" s="57"/>
      <c r="H22" s="95"/>
    </row>
    <row r="23" spans="1:8" ht="24" customHeight="1">
      <c r="A23" s="47"/>
      <c r="B23" s="57"/>
      <c r="C23" s="57"/>
      <c r="D23" s="57"/>
      <c r="E23" s="47" t="s">
        <v>30</v>
      </c>
      <c r="F23" s="57"/>
      <c r="G23" s="57"/>
      <c r="H23" s="95"/>
    </row>
    <row r="24" spans="1:8" ht="24" customHeight="1">
      <c r="A24" s="47"/>
      <c r="B24" s="57"/>
      <c r="C24" s="57"/>
      <c r="D24" s="57"/>
      <c r="E24" s="47" t="s">
        <v>31</v>
      </c>
      <c r="F24" s="57"/>
      <c r="G24" s="57"/>
      <c r="H24" s="95"/>
    </row>
    <row r="25" spans="1:8" ht="24" customHeight="1">
      <c r="A25" s="47"/>
      <c r="B25" s="57"/>
      <c r="C25" s="57"/>
      <c r="D25" s="57"/>
      <c r="E25" s="47" t="s">
        <v>32</v>
      </c>
      <c r="F25" s="57">
        <v>18.62</v>
      </c>
      <c r="G25" s="57">
        <v>18.09</v>
      </c>
      <c r="H25" s="95">
        <v>-2.85</v>
      </c>
    </row>
    <row r="26" spans="1:8" ht="24" customHeight="1">
      <c r="A26" s="47"/>
      <c r="B26" s="57"/>
      <c r="C26" s="57"/>
      <c r="D26" s="57"/>
      <c r="E26" s="47" t="s">
        <v>33</v>
      </c>
      <c r="F26" s="57"/>
      <c r="G26" s="57"/>
      <c r="H26" s="95"/>
    </row>
    <row r="27" spans="1:8" ht="24" customHeight="1">
      <c r="A27" s="47"/>
      <c r="B27" s="57"/>
      <c r="C27" s="57"/>
      <c r="D27" s="57"/>
      <c r="E27" s="47" t="s">
        <v>34</v>
      </c>
      <c r="F27" s="57"/>
      <c r="G27" s="57"/>
      <c r="H27" s="95"/>
    </row>
    <row r="28" spans="1:8" ht="24" customHeight="1">
      <c r="A28" s="47"/>
      <c r="B28" s="57"/>
      <c r="C28" s="57"/>
      <c r="D28" s="57"/>
      <c r="E28" s="47" t="s">
        <v>35</v>
      </c>
      <c r="F28" s="69"/>
      <c r="G28" s="69"/>
      <c r="H28" s="95"/>
    </row>
    <row r="29" spans="1:8" ht="24" customHeight="1">
      <c r="A29" s="43" t="s">
        <v>36</v>
      </c>
      <c r="B29" s="97">
        <v>388.91</v>
      </c>
      <c r="C29" s="97">
        <v>245.88</v>
      </c>
      <c r="D29" s="83">
        <v>-36.78</v>
      </c>
      <c r="E29" s="43" t="s">
        <v>37</v>
      </c>
      <c r="F29" s="97">
        <v>388.91</v>
      </c>
      <c r="G29" s="97">
        <v>245.88</v>
      </c>
      <c r="H29" s="95">
        <v>-36.78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topLeftCell="A13" workbookViewId="0">
      <selection activeCell="C6" sqref="C6"/>
    </sheetView>
  </sheetViews>
  <sheetFormatPr defaultColWidth="6.875" defaultRowHeight="11.25"/>
  <cols>
    <col min="1" max="1" width="11.625" style="41" customWidth="1"/>
    <col min="2" max="2" width="43.125" style="41" customWidth="1"/>
    <col min="3" max="5" width="14.625" style="41" customWidth="1"/>
    <col min="6" max="6" width="12" style="41" customWidth="1"/>
    <col min="7" max="7" width="15.625" style="41" customWidth="1"/>
    <col min="8" max="16384" width="6.875" style="41"/>
  </cols>
  <sheetData>
    <row r="1" spans="1:7" ht="16.5" customHeight="1">
      <c r="A1" s="27" t="s">
        <v>38</v>
      </c>
      <c r="B1" s="28"/>
      <c r="C1" s="28"/>
      <c r="D1" s="48"/>
      <c r="E1" s="48"/>
      <c r="F1" s="48"/>
      <c r="G1" s="48"/>
    </row>
    <row r="2" spans="1:7" ht="29.25" customHeight="1">
      <c r="A2" s="108" t="s">
        <v>39</v>
      </c>
      <c r="B2" s="108"/>
      <c r="C2" s="108"/>
      <c r="D2" s="108"/>
      <c r="E2" s="108"/>
      <c r="F2" s="108"/>
      <c r="G2" s="108"/>
    </row>
    <row r="3" spans="1:7" ht="26.25" customHeight="1">
      <c r="A3" s="42"/>
      <c r="B3" s="42"/>
      <c r="C3" s="42"/>
      <c r="D3" s="42"/>
      <c r="E3" s="42"/>
      <c r="F3" s="42"/>
      <c r="G3" s="91" t="s">
        <v>2</v>
      </c>
    </row>
    <row r="4" spans="1:7" ht="26.25" customHeight="1">
      <c r="A4" s="100" t="s">
        <v>40</v>
      </c>
      <c r="B4" s="100"/>
      <c r="C4" s="106" t="s">
        <v>36</v>
      </c>
      <c r="D4" s="111" t="s">
        <v>41</v>
      </c>
      <c r="E4" s="111" t="s">
        <v>42</v>
      </c>
      <c r="F4" s="111" t="s">
        <v>43</v>
      </c>
      <c r="G4" s="106" t="s">
        <v>44</v>
      </c>
    </row>
    <row r="5" spans="1:7" s="40" customFormat="1" ht="47.25" customHeight="1">
      <c r="A5" s="43" t="s">
        <v>45</v>
      </c>
      <c r="B5" s="43" t="s">
        <v>46</v>
      </c>
      <c r="C5" s="107"/>
      <c r="D5" s="111"/>
      <c r="E5" s="111"/>
      <c r="F5" s="111"/>
      <c r="G5" s="107"/>
    </row>
    <row r="6" spans="1:7" s="40" customFormat="1" ht="25.5" customHeight="1">
      <c r="A6" s="73">
        <v>208</v>
      </c>
      <c r="B6" s="74" t="s">
        <v>47</v>
      </c>
      <c r="C6" s="76">
        <f>C7+C9+C13</f>
        <v>217.99</v>
      </c>
      <c r="D6" s="76">
        <f>D7+D9+D13</f>
        <v>217.99</v>
      </c>
      <c r="E6" s="76"/>
      <c r="F6" s="76"/>
      <c r="G6" s="76"/>
    </row>
    <row r="7" spans="1:7" s="40" customFormat="1" ht="25.5" customHeight="1">
      <c r="A7" s="73">
        <v>20801</v>
      </c>
      <c r="B7" s="74" t="s">
        <v>48</v>
      </c>
      <c r="C7" s="76">
        <v>177.57</v>
      </c>
      <c r="D7" s="76">
        <v>177.57</v>
      </c>
      <c r="E7" s="76"/>
      <c r="F7" s="76"/>
      <c r="G7" s="76"/>
    </row>
    <row r="8" spans="1:7" s="40" customFormat="1" ht="25.5" customHeight="1">
      <c r="A8" s="73">
        <v>2080109</v>
      </c>
      <c r="B8" s="74" t="s">
        <v>49</v>
      </c>
      <c r="C8" s="77">
        <v>177.57</v>
      </c>
      <c r="D8" s="77">
        <v>177.57</v>
      </c>
      <c r="E8" s="77"/>
      <c r="F8" s="77"/>
      <c r="G8" s="77"/>
    </row>
    <row r="9" spans="1:7" s="40" customFormat="1" ht="25.5" customHeight="1">
      <c r="A9" s="73">
        <v>20805</v>
      </c>
      <c r="B9" s="51" t="s">
        <v>50</v>
      </c>
      <c r="C9" s="57">
        <v>29.82</v>
      </c>
      <c r="D9" s="57">
        <v>29.82</v>
      </c>
      <c r="E9" s="57"/>
      <c r="F9" s="57"/>
      <c r="G9" s="57"/>
    </row>
    <row r="10" spans="1:7" s="40" customFormat="1" ht="25.5" customHeight="1">
      <c r="A10" s="73">
        <v>2080502</v>
      </c>
      <c r="B10" s="47" t="s">
        <v>51</v>
      </c>
      <c r="C10" s="57">
        <v>2.21</v>
      </c>
      <c r="D10" s="57">
        <v>2.21</v>
      </c>
      <c r="E10" s="57"/>
      <c r="F10" s="57"/>
      <c r="G10" s="57"/>
    </row>
    <row r="11" spans="1:7" s="40" customFormat="1" ht="25.5" customHeight="1">
      <c r="A11" s="73">
        <v>2080505</v>
      </c>
      <c r="B11" s="92" t="s">
        <v>52</v>
      </c>
      <c r="C11" s="57">
        <v>24.12</v>
      </c>
      <c r="D11" s="57">
        <v>24.12</v>
      </c>
      <c r="E11" s="57"/>
      <c r="F11" s="57"/>
      <c r="G11" s="57"/>
    </row>
    <row r="12" spans="1:7" s="40" customFormat="1" ht="25.5" customHeight="1">
      <c r="A12" s="73">
        <v>2080506</v>
      </c>
      <c r="B12" s="92" t="s">
        <v>53</v>
      </c>
      <c r="C12" s="57">
        <v>3.49</v>
      </c>
      <c r="D12" s="57">
        <v>3.49</v>
      </c>
      <c r="E12" s="57"/>
      <c r="F12" s="57"/>
      <c r="G12" s="57"/>
    </row>
    <row r="13" spans="1:7" s="40" customFormat="1" ht="25.5" customHeight="1">
      <c r="A13" s="80">
        <v>20899</v>
      </c>
      <c r="B13" s="82" t="s">
        <v>54</v>
      </c>
      <c r="C13" s="57">
        <v>10.6</v>
      </c>
      <c r="D13" s="57">
        <v>10.6</v>
      </c>
      <c r="E13" s="57"/>
      <c r="F13" s="57"/>
      <c r="G13" s="57"/>
    </row>
    <row r="14" spans="1:7" s="40" customFormat="1" ht="25.5" customHeight="1">
      <c r="A14" s="80">
        <v>2089901</v>
      </c>
      <c r="B14" s="82" t="s">
        <v>55</v>
      </c>
      <c r="C14" s="57">
        <v>10.6</v>
      </c>
      <c r="D14" s="57">
        <v>10.6</v>
      </c>
      <c r="E14" s="57"/>
      <c r="F14" s="57"/>
      <c r="G14" s="57"/>
    </row>
    <row r="15" spans="1:7" s="40" customFormat="1" ht="25.5" customHeight="1">
      <c r="A15" s="80">
        <v>210</v>
      </c>
      <c r="B15" s="82" t="s">
        <v>56</v>
      </c>
      <c r="C15" s="57">
        <v>9.8000000000000007</v>
      </c>
      <c r="D15" s="57">
        <v>9.8000000000000007</v>
      </c>
      <c r="E15" s="57"/>
      <c r="F15" s="57"/>
      <c r="G15" s="57"/>
    </row>
    <row r="16" spans="1:7" s="40" customFormat="1" ht="25.5" customHeight="1">
      <c r="A16" s="80">
        <v>21011</v>
      </c>
      <c r="B16" s="82" t="s">
        <v>57</v>
      </c>
      <c r="C16" s="57">
        <v>9.8000000000000007</v>
      </c>
      <c r="D16" s="57">
        <v>9.8000000000000007</v>
      </c>
      <c r="E16" s="57"/>
      <c r="F16" s="57"/>
      <c r="G16" s="57"/>
    </row>
    <row r="17" spans="1:7" customFormat="1" ht="25.5" customHeight="1">
      <c r="A17" s="80">
        <v>2101102</v>
      </c>
      <c r="B17" s="82" t="s">
        <v>58</v>
      </c>
      <c r="C17" s="57">
        <v>9.8000000000000007</v>
      </c>
      <c r="D17" s="57">
        <v>9.8000000000000007</v>
      </c>
      <c r="E17" s="57"/>
      <c r="F17" s="57"/>
      <c r="G17" s="57"/>
    </row>
    <row r="18" spans="1:7" customFormat="1" ht="25.5" customHeight="1">
      <c r="A18" s="80">
        <v>221</v>
      </c>
      <c r="B18" s="82" t="s">
        <v>59</v>
      </c>
      <c r="C18" s="57">
        <v>18.09</v>
      </c>
      <c r="D18" s="57">
        <v>18.09</v>
      </c>
      <c r="E18" s="57"/>
      <c r="F18" s="57"/>
      <c r="G18" s="57"/>
    </row>
    <row r="19" spans="1:7" customFormat="1" ht="25.5" customHeight="1">
      <c r="A19" s="80">
        <v>22102</v>
      </c>
      <c r="B19" s="82" t="s">
        <v>60</v>
      </c>
      <c r="C19" s="57">
        <v>18.09</v>
      </c>
      <c r="D19" s="57">
        <v>18.09</v>
      </c>
      <c r="E19" s="57"/>
      <c r="F19" s="57"/>
      <c r="G19" s="57"/>
    </row>
    <row r="20" spans="1:7" customFormat="1" ht="25.5" customHeight="1">
      <c r="A20" s="80">
        <v>2210201</v>
      </c>
      <c r="B20" s="82" t="s">
        <v>61</v>
      </c>
      <c r="C20" s="57">
        <v>18.09</v>
      </c>
      <c r="D20" s="57">
        <v>18.09</v>
      </c>
      <c r="E20" s="57"/>
      <c r="F20" s="57"/>
      <c r="G20" s="57"/>
    </row>
    <row r="21" spans="1:7" ht="25.5" customHeight="1">
      <c r="A21" s="109" t="s">
        <v>62</v>
      </c>
      <c r="B21" s="110"/>
      <c r="C21" s="75">
        <f>C6+C15+C18</f>
        <v>245.88</v>
      </c>
      <c r="D21" s="57">
        <v>245.88</v>
      </c>
      <c r="E21" s="57"/>
      <c r="F21" s="57"/>
      <c r="G21" s="5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>
      <selection activeCell="D7" sqref="D7"/>
    </sheetView>
  </sheetViews>
  <sheetFormatPr defaultColWidth="6.875" defaultRowHeight="11.25"/>
  <cols>
    <col min="1" max="1" width="19.375" style="41" customWidth="1"/>
    <col min="2" max="2" width="31.625" style="41" customWidth="1"/>
    <col min="3" max="5" width="24.125" style="41" customWidth="1"/>
    <col min="6" max="16384" width="6.875" style="41"/>
  </cols>
  <sheetData>
    <row r="1" spans="1:5" ht="16.5" customHeight="1">
      <c r="A1" s="27" t="s">
        <v>63</v>
      </c>
      <c r="B1" s="28"/>
      <c r="C1" s="28"/>
      <c r="D1" s="48"/>
      <c r="E1" s="48"/>
    </row>
    <row r="2" spans="1:5" ht="16.5" customHeight="1">
      <c r="A2" s="28"/>
      <c r="B2" s="28"/>
      <c r="C2" s="28"/>
      <c r="D2" s="48"/>
      <c r="E2" s="48"/>
    </row>
    <row r="3" spans="1:5" ht="29.25" customHeight="1">
      <c r="A3" s="108" t="s">
        <v>64</v>
      </c>
      <c r="B3" s="108"/>
      <c r="C3" s="108"/>
      <c r="D3" s="108"/>
      <c r="E3" s="108"/>
    </row>
    <row r="4" spans="1:5" ht="26.25" customHeight="1">
      <c r="A4" s="42"/>
      <c r="B4" s="42"/>
      <c r="C4" s="42"/>
      <c r="D4" s="42"/>
      <c r="E4" s="91" t="s">
        <v>2</v>
      </c>
    </row>
    <row r="5" spans="1:5" ht="26.25" customHeight="1">
      <c r="A5" s="101" t="s">
        <v>40</v>
      </c>
      <c r="B5" s="103"/>
      <c r="C5" s="112" t="s">
        <v>37</v>
      </c>
      <c r="D5" s="112" t="s">
        <v>65</v>
      </c>
      <c r="E5" s="112" t="s">
        <v>66</v>
      </c>
    </row>
    <row r="6" spans="1:5" s="40" customFormat="1" ht="27.75" customHeight="1">
      <c r="A6" s="43" t="s">
        <v>45</v>
      </c>
      <c r="B6" s="43" t="s">
        <v>46</v>
      </c>
      <c r="C6" s="105"/>
      <c r="D6" s="105"/>
      <c r="E6" s="105"/>
    </row>
    <row r="7" spans="1:5" s="40" customFormat="1" ht="30" customHeight="1">
      <c r="A7" s="73">
        <v>208</v>
      </c>
      <c r="B7" s="74" t="s">
        <v>47</v>
      </c>
      <c r="C7" s="76">
        <f>C8+C10+C14</f>
        <v>217.99</v>
      </c>
      <c r="D7" s="76">
        <f>D8+D10+D14</f>
        <v>207.39</v>
      </c>
      <c r="E7" s="76">
        <v>10.6</v>
      </c>
    </row>
    <row r="8" spans="1:5" s="40" customFormat="1" ht="30" customHeight="1">
      <c r="A8" s="73">
        <v>20801</v>
      </c>
      <c r="B8" s="74" t="s">
        <v>48</v>
      </c>
      <c r="C8" s="76">
        <v>177.57</v>
      </c>
      <c r="D8" s="76">
        <v>177.57</v>
      </c>
      <c r="E8" s="76"/>
    </row>
    <row r="9" spans="1:5" s="40" customFormat="1" ht="30" customHeight="1">
      <c r="A9" s="73">
        <v>2080109</v>
      </c>
      <c r="B9" s="74" t="s">
        <v>49</v>
      </c>
      <c r="C9" s="77">
        <v>177.57</v>
      </c>
      <c r="D9" s="77">
        <v>177.57</v>
      </c>
      <c r="E9" s="76"/>
    </row>
    <row r="10" spans="1:5" s="40" customFormat="1" ht="30" customHeight="1">
      <c r="A10" s="73">
        <v>20805</v>
      </c>
      <c r="B10" s="51" t="s">
        <v>50</v>
      </c>
      <c r="C10" s="57">
        <v>29.82</v>
      </c>
      <c r="D10" s="57">
        <v>29.82</v>
      </c>
      <c r="E10" s="76"/>
    </row>
    <row r="11" spans="1:5" s="40" customFormat="1" ht="30" customHeight="1">
      <c r="A11" s="73">
        <v>2080502</v>
      </c>
      <c r="B11" s="47" t="s">
        <v>51</v>
      </c>
      <c r="C11" s="57">
        <v>2.21</v>
      </c>
      <c r="D11" s="57">
        <v>2.21</v>
      </c>
      <c r="E11" s="76"/>
    </row>
    <row r="12" spans="1:5" s="40" customFormat="1" ht="30" customHeight="1">
      <c r="A12" s="73">
        <v>2080505</v>
      </c>
      <c r="B12" s="92" t="s">
        <v>52</v>
      </c>
      <c r="C12" s="57">
        <v>24.12</v>
      </c>
      <c r="D12" s="57">
        <v>24.12</v>
      </c>
      <c r="E12" s="76"/>
    </row>
    <row r="13" spans="1:5" s="40" customFormat="1" ht="30" customHeight="1">
      <c r="A13" s="73">
        <v>2080506</v>
      </c>
      <c r="B13" s="92" t="s">
        <v>53</v>
      </c>
      <c r="C13" s="57">
        <v>3.49</v>
      </c>
      <c r="D13" s="57">
        <v>3.49</v>
      </c>
      <c r="E13" s="76"/>
    </row>
    <row r="14" spans="1:5" s="40" customFormat="1" ht="30" customHeight="1">
      <c r="A14" s="80">
        <v>20899</v>
      </c>
      <c r="B14" s="82" t="s">
        <v>54</v>
      </c>
      <c r="C14" s="57">
        <v>10.6</v>
      </c>
      <c r="D14" s="76"/>
      <c r="E14" s="76">
        <v>10.6</v>
      </c>
    </row>
    <row r="15" spans="1:5" s="40" customFormat="1" ht="30" customHeight="1">
      <c r="A15" s="80">
        <v>2089901</v>
      </c>
      <c r="B15" s="82" t="s">
        <v>55</v>
      </c>
      <c r="C15" s="57">
        <v>10.6</v>
      </c>
      <c r="D15" s="76"/>
      <c r="E15" s="76">
        <v>10.6</v>
      </c>
    </row>
    <row r="16" spans="1:5" s="40" customFormat="1" ht="30" customHeight="1">
      <c r="A16" s="80">
        <v>210</v>
      </c>
      <c r="B16" s="82" t="s">
        <v>56</v>
      </c>
      <c r="C16" s="57">
        <v>9.8000000000000007</v>
      </c>
      <c r="D16" s="57">
        <v>9.8000000000000007</v>
      </c>
      <c r="E16" s="76"/>
    </row>
    <row r="17" spans="1:5" s="40" customFormat="1" ht="30" customHeight="1">
      <c r="A17" s="80">
        <v>21011</v>
      </c>
      <c r="B17" s="82" t="s">
        <v>57</v>
      </c>
      <c r="C17" s="57">
        <v>9.8000000000000007</v>
      </c>
      <c r="D17" s="57">
        <v>9.8000000000000007</v>
      </c>
      <c r="E17" s="77"/>
    </row>
    <row r="18" spans="1:5" s="40" customFormat="1" ht="30" customHeight="1">
      <c r="A18" s="80">
        <v>2101102</v>
      </c>
      <c r="B18" s="82" t="s">
        <v>58</v>
      </c>
      <c r="C18" s="57">
        <v>9.8000000000000007</v>
      </c>
      <c r="D18" s="57">
        <v>9.8000000000000007</v>
      </c>
      <c r="E18" s="77"/>
    </row>
    <row r="19" spans="1:5" customFormat="1" ht="30" customHeight="1">
      <c r="A19" s="80">
        <v>221</v>
      </c>
      <c r="B19" s="82" t="s">
        <v>59</v>
      </c>
      <c r="C19" s="57">
        <v>18.09</v>
      </c>
      <c r="D19" s="57">
        <v>18.09</v>
      </c>
      <c r="E19" s="77"/>
    </row>
    <row r="20" spans="1:5" customFormat="1" ht="30" customHeight="1">
      <c r="A20" s="80">
        <v>22102</v>
      </c>
      <c r="B20" s="82" t="s">
        <v>60</v>
      </c>
      <c r="C20" s="57">
        <v>18.09</v>
      </c>
      <c r="D20" s="57">
        <v>18.09</v>
      </c>
      <c r="E20" s="57"/>
    </row>
    <row r="21" spans="1:5" customFormat="1" ht="30" customHeight="1">
      <c r="A21" s="80">
        <v>2210201</v>
      </c>
      <c r="B21" s="82" t="s">
        <v>61</v>
      </c>
      <c r="C21" s="57">
        <v>18.09</v>
      </c>
      <c r="D21" s="57">
        <v>18.09</v>
      </c>
      <c r="E21" s="57"/>
    </row>
    <row r="22" spans="1:5" ht="30" customHeight="1">
      <c r="A22" s="109" t="s">
        <v>62</v>
      </c>
      <c r="B22" s="110"/>
      <c r="C22" s="75">
        <f>C7+C16+C19</f>
        <v>245.88</v>
      </c>
      <c r="D22" s="57">
        <v>235.28</v>
      </c>
      <c r="E22" s="57">
        <v>10.6</v>
      </c>
    </row>
  </sheetData>
  <mergeCells count="6">
    <mergeCell ref="A3:E3"/>
    <mergeCell ref="A5:B5"/>
    <mergeCell ref="A22:B22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22" workbookViewId="0">
      <selection activeCell="P12" sqref="P12"/>
    </sheetView>
  </sheetViews>
  <sheetFormatPr defaultColWidth="6.875" defaultRowHeight="11.25"/>
  <cols>
    <col min="1" max="1" width="28.125" style="41" customWidth="1"/>
    <col min="2" max="2" width="14.875" style="41" customWidth="1"/>
    <col min="3" max="3" width="30.375" style="41" customWidth="1"/>
    <col min="4" max="4" width="15.375" style="41" customWidth="1"/>
    <col min="5" max="6" width="17.125" style="41" customWidth="1"/>
    <col min="7" max="16384" width="6.875" style="41"/>
  </cols>
  <sheetData>
    <row r="1" spans="1:6" ht="16.5" customHeight="1">
      <c r="A1" s="42" t="s">
        <v>67</v>
      </c>
      <c r="B1" s="84"/>
      <c r="C1" s="84"/>
      <c r="D1" s="84"/>
      <c r="E1" s="84"/>
      <c r="F1" s="85"/>
    </row>
    <row r="2" spans="1:6" ht="18.75" customHeight="1">
      <c r="A2" s="86"/>
      <c r="B2" s="84"/>
      <c r="C2" s="84"/>
      <c r="D2" s="84"/>
      <c r="E2" s="84"/>
      <c r="F2" s="85"/>
    </row>
    <row r="3" spans="1:6" ht="21" customHeight="1">
      <c r="A3" s="98" t="s">
        <v>68</v>
      </c>
      <c r="B3" s="98"/>
      <c r="C3" s="98"/>
      <c r="D3" s="98"/>
      <c r="E3" s="98"/>
      <c r="F3" s="98"/>
    </row>
    <row r="4" spans="1:6" ht="14.25" customHeight="1">
      <c r="A4" s="87"/>
      <c r="B4" s="87"/>
      <c r="C4" s="87"/>
      <c r="D4" s="87"/>
      <c r="E4" s="87"/>
      <c r="F4" s="54" t="s">
        <v>2</v>
      </c>
    </row>
    <row r="5" spans="1:6" ht="24" customHeight="1">
      <c r="A5" s="99" t="s">
        <v>3</v>
      </c>
      <c r="B5" s="100"/>
      <c r="C5" s="99" t="s">
        <v>4</v>
      </c>
      <c r="D5" s="100"/>
      <c r="E5" s="100"/>
      <c r="F5" s="100"/>
    </row>
    <row r="6" spans="1:6" ht="24" customHeight="1">
      <c r="A6" s="99" t="s">
        <v>5</v>
      </c>
      <c r="B6" s="99" t="s">
        <v>6</v>
      </c>
      <c r="C6" s="100" t="s">
        <v>40</v>
      </c>
      <c r="D6" s="100" t="s">
        <v>6</v>
      </c>
      <c r="E6" s="100"/>
      <c r="F6" s="100"/>
    </row>
    <row r="7" spans="1:6" ht="24" customHeight="1">
      <c r="A7" s="100"/>
      <c r="B7" s="100"/>
      <c r="C7" s="100"/>
      <c r="D7" s="43" t="s">
        <v>69</v>
      </c>
      <c r="E7" s="43" t="s">
        <v>41</v>
      </c>
      <c r="F7" s="43" t="s">
        <v>70</v>
      </c>
    </row>
    <row r="8" spans="1:6" ht="28.5" customHeight="1">
      <c r="A8" s="47" t="s">
        <v>11</v>
      </c>
      <c r="B8" s="57">
        <v>245.88</v>
      </c>
      <c r="C8" s="45" t="s">
        <v>12</v>
      </c>
      <c r="D8" s="88"/>
      <c r="E8" s="88"/>
      <c r="F8" s="76"/>
    </row>
    <row r="9" spans="1:6" ht="28.5" customHeight="1">
      <c r="A9" s="47" t="s">
        <v>13</v>
      </c>
      <c r="B9" s="49"/>
      <c r="C9" s="45" t="s">
        <v>14</v>
      </c>
      <c r="D9" s="88"/>
      <c r="E9" s="88"/>
      <c r="F9" s="76"/>
    </row>
    <row r="10" spans="1:6" ht="28.5" customHeight="1">
      <c r="A10" s="47"/>
      <c r="B10" s="47"/>
      <c r="C10" s="45" t="s">
        <v>16</v>
      </c>
      <c r="D10" s="88"/>
      <c r="E10" s="88"/>
      <c r="F10" s="76"/>
    </row>
    <row r="11" spans="1:6" ht="28.5" customHeight="1">
      <c r="A11" s="47"/>
      <c r="B11" s="47"/>
      <c r="C11" s="47" t="s">
        <v>18</v>
      </c>
      <c r="D11" s="76"/>
      <c r="E11" s="76"/>
      <c r="F11" s="76"/>
    </row>
    <row r="12" spans="1:6" ht="28.5" customHeight="1">
      <c r="A12" s="47"/>
      <c r="B12" s="47"/>
      <c r="C12" s="45" t="s">
        <v>19</v>
      </c>
      <c r="D12" s="88"/>
      <c r="E12" s="88"/>
      <c r="F12" s="76"/>
    </row>
    <row r="13" spans="1:6" ht="28.5" customHeight="1">
      <c r="A13" s="47"/>
      <c r="B13" s="47"/>
      <c r="C13" s="45" t="s">
        <v>20</v>
      </c>
      <c r="D13" s="88"/>
      <c r="E13" s="88"/>
      <c r="F13" s="76"/>
    </row>
    <row r="14" spans="1:6" ht="28.5" customHeight="1">
      <c r="A14" s="47"/>
      <c r="B14" s="47"/>
      <c r="C14" s="47" t="s">
        <v>21</v>
      </c>
      <c r="D14" s="76"/>
      <c r="E14" s="76"/>
      <c r="F14" s="76"/>
    </row>
    <row r="15" spans="1:6" ht="28.5" customHeight="1">
      <c r="A15" s="47"/>
      <c r="B15" s="47"/>
      <c r="C15" s="47" t="s">
        <v>22</v>
      </c>
      <c r="D15" s="89">
        <v>217.99</v>
      </c>
      <c r="E15" s="89">
        <v>217.99</v>
      </c>
      <c r="F15" s="76"/>
    </row>
    <row r="16" spans="1:6" ht="28.5" customHeight="1">
      <c r="A16" s="47"/>
      <c r="B16" s="47"/>
      <c r="C16" s="45" t="s">
        <v>23</v>
      </c>
      <c r="D16" s="90">
        <v>9.8000000000000007</v>
      </c>
      <c r="E16" s="90">
        <v>9.8000000000000007</v>
      </c>
      <c r="F16" s="76"/>
    </row>
    <row r="17" spans="1:6" ht="28.5" customHeight="1">
      <c r="A17" s="47"/>
      <c r="B17" s="47"/>
      <c r="C17" s="45" t="s">
        <v>24</v>
      </c>
      <c r="D17" s="88"/>
      <c r="E17" s="88"/>
      <c r="F17" s="76"/>
    </row>
    <row r="18" spans="1:6" ht="28.5" customHeight="1">
      <c r="A18" s="47"/>
      <c r="B18" s="47"/>
      <c r="C18" s="47" t="s">
        <v>25</v>
      </c>
      <c r="D18" s="76"/>
      <c r="E18" s="76"/>
      <c r="F18" s="76"/>
    </row>
    <row r="19" spans="1:6" ht="28.5" customHeight="1">
      <c r="A19" s="47"/>
      <c r="B19" s="47"/>
      <c r="C19" s="47" t="s">
        <v>26</v>
      </c>
      <c r="D19" s="76"/>
      <c r="E19" s="76"/>
      <c r="F19" s="76"/>
    </row>
    <row r="20" spans="1:6" ht="28.5" customHeight="1">
      <c r="A20" s="47"/>
      <c r="B20" s="47"/>
      <c r="C20" s="47" t="s">
        <v>27</v>
      </c>
      <c r="D20" s="76"/>
      <c r="E20" s="76"/>
      <c r="F20" s="76"/>
    </row>
    <row r="21" spans="1:6" ht="28.5" customHeight="1">
      <c r="A21" s="47"/>
      <c r="B21" s="47"/>
      <c r="C21" s="47" t="s">
        <v>71</v>
      </c>
      <c r="D21" s="76"/>
      <c r="E21" s="76"/>
      <c r="F21" s="76"/>
    </row>
    <row r="22" spans="1:6" ht="28.5" customHeight="1">
      <c r="A22" s="47"/>
      <c r="B22" s="47"/>
      <c r="C22" s="47" t="s">
        <v>29</v>
      </c>
      <c r="D22" s="76"/>
      <c r="E22" s="76"/>
      <c r="F22" s="76"/>
    </row>
    <row r="23" spans="1:6" ht="28.5" customHeight="1">
      <c r="A23" s="47"/>
      <c r="B23" s="47"/>
      <c r="C23" s="47" t="s">
        <v>30</v>
      </c>
      <c r="D23" s="76"/>
      <c r="E23" s="76"/>
      <c r="F23" s="76"/>
    </row>
    <row r="24" spans="1:6" ht="28.5" customHeight="1">
      <c r="A24" s="47"/>
      <c r="B24" s="47"/>
      <c r="C24" s="47" t="s">
        <v>31</v>
      </c>
      <c r="D24" s="76"/>
      <c r="E24" s="76"/>
      <c r="F24" s="76"/>
    </row>
    <row r="25" spans="1:6" ht="28.5" customHeight="1">
      <c r="A25" s="47"/>
      <c r="B25" s="47"/>
      <c r="C25" s="47" t="s">
        <v>32</v>
      </c>
      <c r="D25" s="76">
        <v>18.09</v>
      </c>
      <c r="E25" s="76">
        <v>18.09</v>
      </c>
      <c r="F25" s="76"/>
    </row>
    <row r="26" spans="1:6" ht="28.5" customHeight="1">
      <c r="A26" s="47"/>
      <c r="B26" s="47"/>
      <c r="C26" s="47" t="s">
        <v>33</v>
      </c>
      <c r="D26" s="76"/>
      <c r="E26" s="76"/>
      <c r="F26" s="76"/>
    </row>
    <row r="27" spans="1:6" ht="28.5" customHeight="1">
      <c r="A27" s="47"/>
      <c r="B27" s="47"/>
      <c r="C27" s="47" t="s">
        <v>34</v>
      </c>
      <c r="D27" s="76"/>
      <c r="E27" s="76"/>
      <c r="F27" s="76"/>
    </row>
    <row r="28" spans="1:6" ht="28.5" customHeight="1">
      <c r="A28" s="47"/>
      <c r="B28" s="47"/>
      <c r="C28" s="47" t="s">
        <v>35</v>
      </c>
      <c r="D28" s="76"/>
      <c r="E28" s="76"/>
      <c r="F28" s="76"/>
    </row>
    <row r="29" spans="1:6" ht="28.5" customHeight="1">
      <c r="A29" s="43" t="s">
        <v>36</v>
      </c>
      <c r="B29" s="49">
        <v>245.88</v>
      </c>
      <c r="C29" s="43" t="s">
        <v>37</v>
      </c>
      <c r="D29" s="76">
        <f>SUM(D8:D28)</f>
        <v>245.88</v>
      </c>
      <c r="E29" s="76">
        <f>SUM(E8:E28)</f>
        <v>245.88</v>
      </c>
      <c r="F29" s="76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showGridLines="0" showZeros="0" topLeftCell="A13" workbookViewId="0">
      <selection activeCell="B8" sqref="B8"/>
    </sheetView>
  </sheetViews>
  <sheetFormatPr defaultColWidth="6.875" defaultRowHeight="11.25"/>
  <cols>
    <col min="1" max="1" width="8.625" style="41" customWidth="1"/>
    <col min="2" max="2" width="39" style="41" customWidth="1"/>
    <col min="3" max="3" width="9.5" style="41" customWidth="1"/>
    <col min="4" max="4" width="9.625" style="41" customWidth="1"/>
    <col min="5" max="5" width="9.25" style="41" customWidth="1"/>
    <col min="6" max="6" width="9" style="41" customWidth="1"/>
    <col min="7" max="7" width="9.5" style="41" customWidth="1"/>
    <col min="8" max="8" width="9.375" style="41" customWidth="1"/>
    <col min="9" max="9" width="9.875" style="41" customWidth="1"/>
    <col min="10" max="10" width="9.75" style="41" customWidth="1"/>
    <col min="11" max="11" width="9.875" style="41" customWidth="1"/>
    <col min="12" max="16384" width="6.875" style="41"/>
  </cols>
  <sheetData>
    <row r="1" spans="1:11" ht="16.5" customHeight="1">
      <c r="A1" s="27" t="s">
        <v>72</v>
      </c>
      <c r="B1" s="28"/>
      <c r="C1" s="28"/>
      <c r="D1" s="28"/>
      <c r="E1" s="28"/>
      <c r="F1" s="28"/>
      <c r="G1" s="28"/>
      <c r="H1" s="28"/>
      <c r="I1" s="48"/>
      <c r="J1" s="48"/>
      <c r="K1" s="48"/>
    </row>
    <row r="2" spans="1:11" ht="16.5" customHeight="1">
      <c r="A2" s="28"/>
      <c r="B2" s="28"/>
      <c r="C2" s="28"/>
      <c r="D2" s="28"/>
      <c r="E2" s="28"/>
      <c r="F2" s="28"/>
      <c r="G2" s="28"/>
      <c r="H2" s="28"/>
      <c r="I2" s="48"/>
      <c r="J2" s="48"/>
      <c r="K2" s="48"/>
    </row>
    <row r="3" spans="1:11" ht="29.25" customHeight="1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72"/>
      <c r="B4" s="72"/>
      <c r="C4" s="72"/>
      <c r="D4" s="72"/>
      <c r="E4" s="72"/>
      <c r="F4" s="72"/>
      <c r="G4" s="72"/>
      <c r="H4" s="72"/>
      <c r="I4" s="72"/>
      <c r="J4" s="113" t="s">
        <v>2</v>
      </c>
      <c r="K4" s="113"/>
    </row>
    <row r="5" spans="1:11" ht="26.25" customHeight="1">
      <c r="A5" s="100" t="s">
        <v>40</v>
      </c>
      <c r="B5" s="100"/>
      <c r="C5" s="100" t="s">
        <v>74</v>
      </c>
      <c r="D5" s="100"/>
      <c r="E5" s="100"/>
      <c r="F5" s="100" t="s">
        <v>75</v>
      </c>
      <c r="G5" s="100"/>
      <c r="H5" s="100"/>
      <c r="I5" s="100" t="s">
        <v>76</v>
      </c>
      <c r="J5" s="100"/>
      <c r="K5" s="100"/>
    </row>
    <row r="6" spans="1:11" s="40" customFormat="1" ht="30.75" customHeight="1">
      <c r="A6" s="43" t="s">
        <v>45</v>
      </c>
      <c r="B6" s="43" t="s">
        <v>46</v>
      </c>
      <c r="C6" s="43" t="s">
        <v>77</v>
      </c>
      <c r="D6" s="43" t="s">
        <v>65</v>
      </c>
      <c r="E6" s="43" t="s">
        <v>66</v>
      </c>
      <c r="F6" s="43" t="s">
        <v>77</v>
      </c>
      <c r="G6" s="43" t="s">
        <v>65</v>
      </c>
      <c r="H6" s="43" t="s">
        <v>66</v>
      </c>
      <c r="I6" s="43" t="s">
        <v>77</v>
      </c>
      <c r="J6" s="43" t="s">
        <v>65</v>
      </c>
      <c r="K6" s="43" t="s">
        <v>66</v>
      </c>
    </row>
    <row r="7" spans="1:11" s="40" customFormat="1" ht="30.75" customHeight="1">
      <c r="A7" s="73">
        <v>208</v>
      </c>
      <c r="B7" s="74" t="s">
        <v>47</v>
      </c>
      <c r="C7" s="75">
        <v>360.2</v>
      </c>
      <c r="D7" s="76">
        <v>202.1</v>
      </c>
      <c r="E7" s="76">
        <v>158.1</v>
      </c>
      <c r="F7" s="75">
        <f>G7+H7</f>
        <v>217.99</v>
      </c>
      <c r="G7" s="76">
        <f>G8+G10+G14</f>
        <v>205.01</v>
      </c>
      <c r="H7" s="75">
        <v>12.98</v>
      </c>
      <c r="I7" s="83">
        <v>-39.479999999999997</v>
      </c>
      <c r="J7" s="76">
        <v>1.44</v>
      </c>
      <c r="K7" s="83">
        <v>-91.79</v>
      </c>
    </row>
    <row r="8" spans="1:11" s="40" customFormat="1" ht="30.75" customHeight="1">
      <c r="A8" s="73">
        <v>20801</v>
      </c>
      <c r="B8" s="74" t="s">
        <v>48</v>
      </c>
      <c r="C8" s="75">
        <v>176.92</v>
      </c>
      <c r="D8" s="76">
        <v>175.42</v>
      </c>
      <c r="E8" s="76">
        <v>1.5</v>
      </c>
      <c r="F8" s="75">
        <f t="shared" ref="F8:F13" si="0">G8+H8</f>
        <v>177.57</v>
      </c>
      <c r="G8" s="76">
        <v>175.19</v>
      </c>
      <c r="H8" s="75">
        <v>2.38</v>
      </c>
      <c r="I8" s="76">
        <v>0.37</v>
      </c>
      <c r="J8" s="76">
        <v>0.13</v>
      </c>
      <c r="K8" s="76"/>
    </row>
    <row r="9" spans="1:11" s="40" customFormat="1" ht="30.75" customHeight="1">
      <c r="A9" s="73">
        <v>2080109</v>
      </c>
      <c r="B9" s="74" t="s">
        <v>49</v>
      </c>
      <c r="C9" s="75">
        <v>176.92</v>
      </c>
      <c r="D9" s="76">
        <v>175.42</v>
      </c>
      <c r="E9" s="76">
        <v>1.5</v>
      </c>
      <c r="F9" s="75">
        <f t="shared" si="0"/>
        <v>177.57</v>
      </c>
      <c r="G9" s="77">
        <v>175.19</v>
      </c>
      <c r="H9" s="75">
        <v>2.38</v>
      </c>
      <c r="I9" s="76">
        <v>0.37</v>
      </c>
      <c r="J9" s="76">
        <v>0.13</v>
      </c>
      <c r="K9" s="76"/>
    </row>
    <row r="10" spans="1:11" s="40" customFormat="1" ht="30.75" customHeight="1">
      <c r="A10" s="73">
        <v>20805</v>
      </c>
      <c r="B10" s="51" t="s">
        <v>50</v>
      </c>
      <c r="C10" s="75">
        <v>26.68</v>
      </c>
      <c r="D10" s="76">
        <v>26.68</v>
      </c>
      <c r="E10" s="76"/>
      <c r="F10" s="75">
        <f t="shared" si="0"/>
        <v>29.82</v>
      </c>
      <c r="G10" s="57">
        <v>29.82</v>
      </c>
      <c r="H10" s="75"/>
      <c r="I10" s="76">
        <v>11.77</v>
      </c>
      <c r="J10" s="76">
        <v>11.77</v>
      </c>
      <c r="K10" s="76"/>
    </row>
    <row r="11" spans="1:11" s="40" customFormat="1" ht="30.75" customHeight="1">
      <c r="A11" s="73">
        <v>2080502</v>
      </c>
      <c r="B11" s="47" t="s">
        <v>51</v>
      </c>
      <c r="C11" s="75">
        <v>1.85</v>
      </c>
      <c r="D11" s="75">
        <v>1.85</v>
      </c>
      <c r="E11" s="77"/>
      <c r="F11" s="75">
        <f t="shared" si="0"/>
        <v>2.21</v>
      </c>
      <c r="G11" s="57">
        <v>2.21</v>
      </c>
      <c r="H11" s="75"/>
      <c r="I11" s="76">
        <v>19.46</v>
      </c>
      <c r="J11" s="76">
        <v>19.46</v>
      </c>
      <c r="K11" s="76"/>
    </row>
    <row r="12" spans="1:11" s="40" customFormat="1" ht="30.75" customHeight="1">
      <c r="A12" s="73">
        <v>2080505</v>
      </c>
      <c r="B12" s="74" t="s">
        <v>52</v>
      </c>
      <c r="C12" s="75">
        <v>24.83</v>
      </c>
      <c r="D12" s="75">
        <v>24.83</v>
      </c>
      <c r="E12" s="57"/>
      <c r="F12" s="75">
        <f t="shared" si="0"/>
        <v>24.12</v>
      </c>
      <c r="G12" s="57">
        <v>24.12</v>
      </c>
      <c r="H12" s="75"/>
      <c r="I12" s="83">
        <v>-2.86</v>
      </c>
      <c r="J12" s="83">
        <v>-2.86</v>
      </c>
      <c r="K12" s="76"/>
    </row>
    <row r="13" spans="1:11" s="40" customFormat="1" ht="30.75" customHeight="1">
      <c r="A13" s="78" t="s">
        <v>78</v>
      </c>
      <c r="B13" s="79" t="s">
        <v>79</v>
      </c>
      <c r="C13" s="75"/>
      <c r="D13" s="75"/>
      <c r="E13" s="57"/>
      <c r="F13" s="75">
        <f t="shared" si="0"/>
        <v>3.49</v>
      </c>
      <c r="G13" s="57">
        <v>3.49</v>
      </c>
      <c r="H13" s="75"/>
      <c r="I13" s="76"/>
      <c r="J13" s="76"/>
      <c r="K13" s="76"/>
    </row>
    <row r="14" spans="1:11" s="40" customFormat="1" ht="30.75" customHeight="1">
      <c r="A14" s="80">
        <v>20826</v>
      </c>
      <c r="B14" s="81" t="s">
        <v>80</v>
      </c>
      <c r="C14" s="57">
        <v>146</v>
      </c>
      <c r="D14" s="57"/>
      <c r="E14" s="57">
        <v>146</v>
      </c>
      <c r="F14" s="75"/>
      <c r="G14" s="75"/>
      <c r="H14" s="75"/>
      <c r="I14" s="76"/>
      <c r="J14" s="76"/>
      <c r="K14" s="76"/>
    </row>
    <row r="15" spans="1:11" s="40" customFormat="1" ht="30.75" customHeight="1">
      <c r="A15" s="80">
        <v>2082601</v>
      </c>
      <c r="B15" s="81" t="s">
        <v>81</v>
      </c>
      <c r="C15" s="57">
        <v>146</v>
      </c>
      <c r="D15" s="57"/>
      <c r="E15" s="57">
        <v>146</v>
      </c>
      <c r="F15" s="75"/>
      <c r="G15" s="75"/>
      <c r="H15" s="75"/>
      <c r="I15" s="76"/>
      <c r="J15" s="76"/>
      <c r="K15" s="76"/>
    </row>
    <row r="16" spans="1:11" s="40" customFormat="1" ht="30.75" customHeight="1">
      <c r="A16" s="80">
        <v>20899</v>
      </c>
      <c r="B16" s="82" t="s">
        <v>54</v>
      </c>
      <c r="C16" s="75">
        <v>10.6</v>
      </c>
      <c r="D16" s="57"/>
      <c r="E16" s="57">
        <v>10.6</v>
      </c>
      <c r="F16" s="75">
        <v>10.6</v>
      </c>
      <c r="G16" s="75"/>
      <c r="H16" s="75">
        <v>10.6</v>
      </c>
      <c r="I16" s="76"/>
      <c r="J16" s="76"/>
      <c r="K16" s="76">
        <v>0</v>
      </c>
    </row>
    <row r="17" spans="1:11" s="40" customFormat="1" ht="30.75" customHeight="1">
      <c r="A17" s="80">
        <v>2089901</v>
      </c>
      <c r="B17" s="82" t="s">
        <v>55</v>
      </c>
      <c r="C17" s="75">
        <v>10.6</v>
      </c>
      <c r="D17" s="76"/>
      <c r="E17" s="76">
        <v>10.6</v>
      </c>
      <c r="F17" s="75">
        <v>10.6</v>
      </c>
      <c r="G17" s="75"/>
      <c r="H17" s="75">
        <v>10.6</v>
      </c>
      <c r="I17" s="76"/>
      <c r="J17" s="76"/>
      <c r="K17" s="76"/>
    </row>
    <row r="18" spans="1:11" s="40" customFormat="1" ht="30.75" customHeight="1">
      <c r="A18" s="80">
        <v>210</v>
      </c>
      <c r="B18" s="82" t="s">
        <v>56</v>
      </c>
      <c r="C18" s="75">
        <v>10.09</v>
      </c>
      <c r="D18" s="77">
        <v>10.09</v>
      </c>
      <c r="E18" s="77"/>
      <c r="F18" s="57">
        <v>9.8000000000000007</v>
      </c>
      <c r="G18" s="57">
        <v>9.8000000000000007</v>
      </c>
      <c r="H18" s="75"/>
      <c r="I18" s="83">
        <v>-2.87</v>
      </c>
      <c r="J18" s="83"/>
      <c r="K18" s="76"/>
    </row>
    <row r="19" spans="1:11" s="40" customFormat="1" ht="30.75" customHeight="1">
      <c r="A19" s="80">
        <v>21011</v>
      </c>
      <c r="B19" s="82" t="s">
        <v>57</v>
      </c>
      <c r="C19" s="75">
        <v>10.09</v>
      </c>
      <c r="D19" s="57">
        <v>10.09</v>
      </c>
      <c r="E19" s="57"/>
      <c r="F19" s="57">
        <v>9.8000000000000007</v>
      </c>
      <c r="G19" s="57">
        <v>9.8000000000000007</v>
      </c>
      <c r="H19" s="75"/>
      <c r="I19" s="83">
        <v>-2.87</v>
      </c>
      <c r="J19" s="83">
        <v>-2.87</v>
      </c>
      <c r="K19" s="76"/>
    </row>
    <row r="20" spans="1:11" s="40" customFormat="1" ht="30.75" customHeight="1">
      <c r="A20" s="80">
        <v>2101102</v>
      </c>
      <c r="B20" s="82" t="s">
        <v>58</v>
      </c>
      <c r="C20" s="75">
        <v>10.09</v>
      </c>
      <c r="D20" s="57">
        <v>10.09</v>
      </c>
      <c r="E20" s="57"/>
      <c r="F20" s="57">
        <v>9.8000000000000007</v>
      </c>
      <c r="G20" s="57">
        <v>9.8000000000000007</v>
      </c>
      <c r="H20" s="75"/>
      <c r="I20" s="83">
        <v>-2.87</v>
      </c>
      <c r="J20" s="83">
        <v>-2.87</v>
      </c>
      <c r="K20" s="76"/>
    </row>
    <row r="21" spans="1:11" s="40" customFormat="1" ht="30.75" customHeight="1">
      <c r="A21" s="80">
        <v>221</v>
      </c>
      <c r="B21" s="82" t="s">
        <v>59</v>
      </c>
      <c r="C21" s="69">
        <v>18.62</v>
      </c>
      <c r="D21" s="57">
        <v>18.62</v>
      </c>
      <c r="E21" s="57"/>
      <c r="F21" s="57">
        <v>18.09</v>
      </c>
      <c r="G21" s="57">
        <v>18.09</v>
      </c>
      <c r="H21" s="75"/>
      <c r="I21" s="83">
        <v>-2.85</v>
      </c>
      <c r="J21" s="83">
        <v>-2.85</v>
      </c>
      <c r="K21" s="76"/>
    </row>
    <row r="22" spans="1:11" s="40" customFormat="1" ht="30.75" customHeight="1">
      <c r="A22" s="80">
        <v>22102</v>
      </c>
      <c r="B22" s="82" t="s">
        <v>60</v>
      </c>
      <c r="C22" s="69">
        <v>18.62</v>
      </c>
      <c r="D22" s="57">
        <v>18.62</v>
      </c>
      <c r="E22" s="57"/>
      <c r="F22" s="57">
        <v>18.09</v>
      </c>
      <c r="G22" s="57">
        <v>18.09</v>
      </c>
      <c r="H22" s="57"/>
      <c r="I22" s="83">
        <v>-2.85</v>
      </c>
      <c r="J22" s="83">
        <v>-2.85</v>
      </c>
      <c r="K22" s="76"/>
    </row>
    <row r="23" spans="1:11" customFormat="1" ht="30.75" customHeight="1">
      <c r="A23" s="80">
        <v>2210201</v>
      </c>
      <c r="B23" s="82" t="s">
        <v>61</v>
      </c>
      <c r="C23" s="69">
        <v>18.62</v>
      </c>
      <c r="D23" s="57">
        <v>18.62</v>
      </c>
      <c r="E23" s="57"/>
      <c r="F23" s="57">
        <v>18.09</v>
      </c>
      <c r="G23" s="57">
        <v>18.09</v>
      </c>
      <c r="H23" s="57"/>
      <c r="I23" s="83">
        <v>-2.85</v>
      </c>
      <c r="J23" s="83">
        <v>-2.85</v>
      </c>
      <c r="K23" s="76"/>
    </row>
    <row r="24" spans="1:11" ht="30.75" customHeight="1">
      <c r="A24" s="114" t="s">
        <v>82</v>
      </c>
      <c r="B24" s="115"/>
      <c r="C24" s="75">
        <v>388.91</v>
      </c>
      <c r="D24" s="75">
        <v>230.81</v>
      </c>
      <c r="E24" s="75">
        <v>158.1</v>
      </c>
      <c r="F24" s="75">
        <f>F7+F18+F21</f>
        <v>245.88</v>
      </c>
      <c r="G24" s="75">
        <f>G7+G18+G21</f>
        <v>232.9</v>
      </c>
      <c r="H24" s="75">
        <f>H7</f>
        <v>12.98</v>
      </c>
      <c r="I24" s="83">
        <v>-36.78</v>
      </c>
      <c r="J24" s="83">
        <v>0.91</v>
      </c>
      <c r="K24" s="83">
        <v>-91.79</v>
      </c>
    </row>
  </sheetData>
  <mergeCells count="7">
    <mergeCell ref="A24:B24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196850393700787" right="0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55" workbookViewId="0">
      <selection activeCell="F44" sqref="F4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3" t="s">
        <v>83</v>
      </c>
      <c r="B1" s="64"/>
      <c r="C1" s="64"/>
    </row>
    <row r="2" spans="1:5" ht="44.25" customHeight="1">
      <c r="A2" s="116" t="s">
        <v>84</v>
      </c>
      <c r="B2" s="116"/>
      <c r="C2" s="116"/>
      <c r="D2" s="65"/>
      <c r="E2" s="65"/>
    </row>
    <row r="3" spans="1:5" ht="20.25" customHeight="1">
      <c r="C3" s="66" t="s">
        <v>2</v>
      </c>
    </row>
    <row r="4" spans="1:5" ht="22.5" customHeight="1">
      <c r="A4" s="67" t="s">
        <v>85</v>
      </c>
      <c r="B4" s="67" t="s">
        <v>6</v>
      </c>
      <c r="C4" s="67" t="s">
        <v>86</v>
      </c>
    </row>
    <row r="5" spans="1:5" ht="22.5" customHeight="1">
      <c r="A5" s="68" t="s">
        <v>87</v>
      </c>
      <c r="B5" s="69">
        <f>SUM(B6:B16)</f>
        <v>216.91</v>
      </c>
      <c r="C5" s="68"/>
    </row>
    <row r="6" spans="1:5" ht="22.5" customHeight="1">
      <c r="A6" s="68" t="s">
        <v>88</v>
      </c>
      <c r="B6" s="69">
        <v>94.17</v>
      </c>
      <c r="C6" s="68"/>
    </row>
    <row r="7" spans="1:5" ht="22.5" customHeight="1">
      <c r="A7" s="68" t="s">
        <v>89</v>
      </c>
      <c r="B7" s="69">
        <v>2.99</v>
      </c>
      <c r="C7" s="68"/>
    </row>
    <row r="8" spans="1:5" ht="22.5" customHeight="1">
      <c r="A8" s="68" t="s">
        <v>90</v>
      </c>
      <c r="B8" s="69">
        <v>8.06</v>
      </c>
      <c r="C8" s="68"/>
    </row>
    <row r="9" spans="1:5" ht="22.5" customHeight="1">
      <c r="A9" s="68" t="s">
        <v>91</v>
      </c>
      <c r="B9" s="69">
        <v>56.08</v>
      </c>
      <c r="C9" s="68"/>
    </row>
    <row r="10" spans="1:5" ht="22.5" customHeight="1">
      <c r="A10" s="68" t="s">
        <v>92</v>
      </c>
      <c r="B10" s="69">
        <v>24.12</v>
      </c>
      <c r="C10" s="68"/>
    </row>
    <row r="11" spans="1:5" ht="22.5" customHeight="1">
      <c r="A11" s="68" t="s">
        <v>93</v>
      </c>
      <c r="B11" s="69">
        <v>3.49</v>
      </c>
      <c r="C11" s="68"/>
    </row>
    <row r="12" spans="1:5" ht="22.5" customHeight="1">
      <c r="A12" s="68" t="s">
        <v>94</v>
      </c>
      <c r="B12" s="69">
        <v>9.8000000000000007</v>
      </c>
      <c r="C12" s="68"/>
    </row>
    <row r="13" spans="1:5" ht="22.5" customHeight="1">
      <c r="A13" s="68" t="s">
        <v>95</v>
      </c>
      <c r="B13" s="69">
        <v>0</v>
      </c>
      <c r="C13" s="68"/>
    </row>
    <row r="14" spans="1:5" ht="22.5" customHeight="1">
      <c r="A14" s="68" t="s">
        <v>96</v>
      </c>
      <c r="B14" s="69">
        <v>18.09</v>
      </c>
      <c r="C14" s="68"/>
    </row>
    <row r="15" spans="1:5" ht="22.5" customHeight="1">
      <c r="A15" s="70" t="s">
        <v>97</v>
      </c>
      <c r="B15" s="69">
        <v>0.11</v>
      </c>
      <c r="C15" s="68"/>
    </row>
    <row r="16" spans="1:5" ht="22.5" customHeight="1">
      <c r="A16" s="68" t="s">
        <v>98</v>
      </c>
      <c r="B16" s="69"/>
      <c r="C16" s="68"/>
    </row>
    <row r="17" spans="1:3" ht="22.5" customHeight="1">
      <c r="A17" s="68" t="s">
        <v>99</v>
      </c>
      <c r="B17" s="69">
        <f>SUM(B18:B44)</f>
        <v>13.78</v>
      </c>
      <c r="C17" s="68"/>
    </row>
    <row r="18" spans="1:3" ht="22.5" customHeight="1">
      <c r="A18" s="68" t="s">
        <v>100</v>
      </c>
      <c r="B18" s="69">
        <v>2</v>
      </c>
      <c r="C18" s="68"/>
    </row>
    <row r="19" spans="1:3" ht="22.5" customHeight="1">
      <c r="A19" s="68" t="s">
        <v>101</v>
      </c>
      <c r="B19" s="69"/>
      <c r="C19" s="68"/>
    </row>
    <row r="20" spans="1:3" ht="22.5" customHeight="1">
      <c r="A20" s="68" t="s">
        <v>102</v>
      </c>
      <c r="B20" s="69"/>
      <c r="C20" s="68"/>
    </row>
    <row r="21" spans="1:3" ht="22.5" customHeight="1">
      <c r="A21" s="68" t="s">
        <v>103</v>
      </c>
      <c r="B21" s="69">
        <v>0.04</v>
      </c>
      <c r="C21" s="68"/>
    </row>
    <row r="22" spans="1:3" ht="22.5" customHeight="1">
      <c r="A22" s="68" t="s">
        <v>104</v>
      </c>
      <c r="B22" s="69">
        <v>0.05</v>
      </c>
      <c r="C22" s="68"/>
    </row>
    <row r="23" spans="1:3" ht="22.5" customHeight="1">
      <c r="A23" s="68" t="s">
        <v>105</v>
      </c>
      <c r="B23" s="69">
        <v>0.05</v>
      </c>
      <c r="C23" s="68"/>
    </row>
    <row r="24" spans="1:3" ht="22.5" customHeight="1">
      <c r="A24" s="68" t="s">
        <v>106</v>
      </c>
      <c r="B24" s="69">
        <v>0.5</v>
      </c>
      <c r="C24" s="68"/>
    </row>
    <row r="25" spans="1:3" ht="22.5" customHeight="1">
      <c r="A25" s="68" t="s">
        <v>107</v>
      </c>
      <c r="B25" s="69">
        <v>0.86</v>
      </c>
      <c r="C25" s="68"/>
    </row>
    <row r="26" spans="1:3" ht="22.5" customHeight="1">
      <c r="A26" s="68" t="s">
        <v>108</v>
      </c>
      <c r="B26" s="69"/>
      <c r="C26" s="68"/>
    </row>
    <row r="27" spans="1:3" ht="22.5" customHeight="1">
      <c r="A27" s="68" t="s">
        <v>109</v>
      </c>
      <c r="B27" s="69">
        <v>0.3</v>
      </c>
      <c r="C27" s="68"/>
    </row>
    <row r="28" spans="1:3" ht="22.5" customHeight="1">
      <c r="A28" s="68" t="s">
        <v>110</v>
      </c>
      <c r="B28" s="69"/>
      <c r="C28" s="68"/>
    </row>
    <row r="29" spans="1:3" ht="22.5" customHeight="1">
      <c r="A29" s="68" t="s">
        <v>111</v>
      </c>
      <c r="B29" s="69"/>
      <c r="C29" s="68"/>
    </row>
    <row r="30" spans="1:3" ht="22.5" customHeight="1">
      <c r="A30" s="68" t="s">
        <v>112</v>
      </c>
      <c r="B30" s="69"/>
      <c r="C30" s="68"/>
    </row>
    <row r="31" spans="1:3" ht="22.5" customHeight="1">
      <c r="A31" s="68" t="s">
        <v>113</v>
      </c>
      <c r="B31" s="69"/>
      <c r="C31" s="68"/>
    </row>
    <row r="32" spans="1:3" ht="22.5" customHeight="1">
      <c r="A32" s="68" t="s">
        <v>114</v>
      </c>
      <c r="B32" s="69"/>
      <c r="C32" s="68"/>
    </row>
    <row r="33" spans="1:3" ht="22.5" customHeight="1">
      <c r="A33" s="68" t="s">
        <v>115</v>
      </c>
      <c r="B33" s="69"/>
      <c r="C33" s="68"/>
    </row>
    <row r="34" spans="1:3" ht="22.5" customHeight="1">
      <c r="A34" s="68" t="s">
        <v>116</v>
      </c>
      <c r="B34" s="69"/>
      <c r="C34" s="68"/>
    </row>
    <row r="35" spans="1:3" ht="22.5" customHeight="1">
      <c r="A35" s="68" t="s">
        <v>117</v>
      </c>
      <c r="B35" s="69"/>
      <c r="C35" s="68"/>
    </row>
    <row r="36" spans="1:3" ht="22.5" customHeight="1">
      <c r="A36" s="68" t="s">
        <v>118</v>
      </c>
      <c r="B36" s="69"/>
      <c r="C36" s="68"/>
    </row>
    <row r="37" spans="1:3" ht="22.5" customHeight="1">
      <c r="A37" s="68" t="s">
        <v>119</v>
      </c>
      <c r="B37" s="69">
        <v>2.16</v>
      </c>
      <c r="C37" s="68"/>
    </row>
    <row r="38" spans="1:3" ht="22.5" customHeight="1">
      <c r="A38" s="68" t="s">
        <v>120</v>
      </c>
      <c r="B38" s="69"/>
      <c r="C38" s="68"/>
    </row>
    <row r="39" spans="1:3" ht="22.5" customHeight="1">
      <c r="A39" s="68" t="s">
        <v>121</v>
      </c>
      <c r="B39" s="69"/>
      <c r="C39" s="68"/>
    </row>
    <row r="40" spans="1:3" ht="22.5" customHeight="1">
      <c r="A40" s="68" t="s">
        <v>122</v>
      </c>
      <c r="B40" s="69">
        <v>3.22</v>
      </c>
      <c r="C40" s="68"/>
    </row>
    <row r="41" spans="1:3" ht="22.5" customHeight="1">
      <c r="A41" s="68" t="s">
        <v>123</v>
      </c>
      <c r="B41" s="69">
        <v>1.2</v>
      </c>
      <c r="C41" s="68"/>
    </row>
    <row r="42" spans="1:3" ht="22.5" customHeight="1">
      <c r="A42" s="68" t="s">
        <v>124</v>
      </c>
      <c r="B42" s="69"/>
      <c r="C42" s="68"/>
    </row>
    <row r="43" spans="1:3" ht="22.5" customHeight="1">
      <c r="A43" s="68" t="s">
        <v>125</v>
      </c>
      <c r="B43" s="69"/>
      <c r="C43" s="68"/>
    </row>
    <row r="44" spans="1:3" ht="22.5" customHeight="1">
      <c r="A44" s="71" t="s">
        <v>126</v>
      </c>
      <c r="B44" s="69">
        <v>3.4</v>
      </c>
      <c r="C44" s="68"/>
    </row>
    <row r="45" spans="1:3" ht="22.5" customHeight="1">
      <c r="A45" s="68" t="s">
        <v>127</v>
      </c>
      <c r="B45" s="69">
        <v>2.21</v>
      </c>
      <c r="C45" s="68"/>
    </row>
    <row r="46" spans="1:3" ht="22.5" customHeight="1">
      <c r="A46" s="68" t="s">
        <v>128</v>
      </c>
      <c r="B46" s="69"/>
      <c r="C46" s="68"/>
    </row>
    <row r="47" spans="1:3" ht="22.5" customHeight="1">
      <c r="A47" s="68" t="s">
        <v>129</v>
      </c>
      <c r="B47" s="69">
        <v>2.21</v>
      </c>
      <c r="C47" s="68"/>
    </row>
    <row r="48" spans="1:3" ht="22.5" customHeight="1">
      <c r="A48" s="68" t="s">
        <v>130</v>
      </c>
      <c r="B48" s="69"/>
      <c r="C48" s="68"/>
    </row>
    <row r="49" spans="1:3" ht="22.5" customHeight="1">
      <c r="A49" s="68" t="s">
        <v>131</v>
      </c>
      <c r="B49" s="69"/>
      <c r="C49" s="68"/>
    </row>
    <row r="50" spans="1:3" ht="22.5" customHeight="1">
      <c r="A50" s="68" t="s">
        <v>132</v>
      </c>
      <c r="B50" s="69"/>
      <c r="C50" s="68"/>
    </row>
    <row r="51" spans="1:3" ht="22.5" customHeight="1">
      <c r="A51" s="68" t="s">
        <v>133</v>
      </c>
      <c r="B51" s="69"/>
      <c r="C51" s="68"/>
    </row>
    <row r="52" spans="1:3" ht="22.5" customHeight="1">
      <c r="A52" s="68" t="s">
        <v>134</v>
      </c>
      <c r="B52" s="69"/>
      <c r="C52" s="68"/>
    </row>
    <row r="53" spans="1:3" ht="22.5" customHeight="1">
      <c r="A53" s="68" t="s">
        <v>135</v>
      </c>
      <c r="B53" s="69"/>
      <c r="C53" s="68"/>
    </row>
    <row r="54" spans="1:3" ht="22.5" customHeight="1">
      <c r="A54" s="68" t="s">
        <v>136</v>
      </c>
      <c r="B54" s="69"/>
      <c r="C54" s="68"/>
    </row>
    <row r="55" spans="1:3" ht="22.5" customHeight="1">
      <c r="A55" s="68" t="s">
        <v>137</v>
      </c>
      <c r="B55" s="69"/>
      <c r="C55" s="68"/>
    </row>
    <row r="56" spans="1:3" ht="22.5" customHeight="1">
      <c r="A56" s="68" t="s">
        <v>138</v>
      </c>
      <c r="B56" s="69"/>
      <c r="C56" s="68"/>
    </row>
    <row r="57" spans="1:3" ht="22.5" customHeight="1">
      <c r="A57" s="67" t="s">
        <v>82</v>
      </c>
      <c r="B57" s="69">
        <f>SUM(B5+B17+B45)</f>
        <v>232.9</v>
      </c>
      <c r="C57" s="68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6" sqref="B6: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2" t="s">
        <v>139</v>
      </c>
    </row>
    <row r="2" spans="1:2" ht="19.5" customHeight="1">
      <c r="A2" s="51"/>
      <c r="B2" s="52"/>
    </row>
    <row r="3" spans="1:2" ht="30" customHeight="1">
      <c r="A3" s="98" t="s">
        <v>140</v>
      </c>
      <c r="B3" s="98"/>
    </row>
    <row r="4" spans="1:2" ht="16.5" customHeight="1">
      <c r="A4" s="53"/>
      <c r="B4" s="54" t="s">
        <v>2</v>
      </c>
    </row>
    <row r="5" spans="1:2" ht="38.25" customHeight="1">
      <c r="A5" s="55" t="s">
        <v>5</v>
      </c>
      <c r="B5" s="55" t="s">
        <v>75</v>
      </c>
    </row>
    <row r="6" spans="1:2" ht="38.25" customHeight="1">
      <c r="A6" s="56" t="s">
        <v>141</v>
      </c>
      <c r="B6" s="57" t="s">
        <v>142</v>
      </c>
    </row>
    <row r="7" spans="1:2" ht="38.25" customHeight="1">
      <c r="A7" s="47" t="s">
        <v>143</v>
      </c>
      <c r="B7" s="57"/>
    </row>
    <row r="8" spans="1:2" ht="38.25" customHeight="1">
      <c r="A8" s="47" t="s">
        <v>144</v>
      </c>
      <c r="B8" s="57"/>
    </row>
    <row r="9" spans="1:2" ht="38.25" customHeight="1">
      <c r="A9" s="58" t="s">
        <v>145</v>
      </c>
      <c r="B9" s="59">
        <v>1.2</v>
      </c>
    </row>
    <row r="10" spans="1:2" ht="38.25" customHeight="1">
      <c r="A10" s="60" t="s">
        <v>146</v>
      </c>
      <c r="B10" s="59">
        <v>1.2</v>
      </c>
    </row>
    <row r="11" spans="1:2" ht="38.25" customHeight="1">
      <c r="A11" s="61" t="s">
        <v>147</v>
      </c>
      <c r="B11" s="62"/>
    </row>
    <row r="12" spans="1:2" ht="91.5" customHeight="1">
      <c r="A12" s="117" t="s">
        <v>148</v>
      </c>
      <c r="B12" s="117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41" customWidth="1"/>
    <col min="2" max="2" width="15.375" style="41" customWidth="1"/>
    <col min="3" max="11" width="9.875" style="41" customWidth="1"/>
    <col min="12" max="16384" width="6.875" style="41"/>
  </cols>
  <sheetData>
    <row r="1" spans="1:11" ht="16.5" customHeight="1">
      <c r="A1" s="27" t="s">
        <v>149</v>
      </c>
      <c r="B1" s="28"/>
      <c r="C1" s="28"/>
      <c r="D1" s="28"/>
      <c r="E1" s="28"/>
      <c r="F1" s="28"/>
      <c r="G1" s="28"/>
      <c r="H1" s="28"/>
      <c r="I1" s="28"/>
      <c r="J1" s="48"/>
      <c r="K1" s="48"/>
    </row>
    <row r="2" spans="1:11" ht="16.5" customHeight="1">
      <c r="A2" s="28"/>
      <c r="B2" s="28"/>
      <c r="C2" s="28"/>
      <c r="D2" s="28"/>
      <c r="E2" s="28"/>
      <c r="F2" s="28"/>
      <c r="G2" s="28"/>
      <c r="H2" s="28"/>
      <c r="I2" s="28"/>
      <c r="J2" s="48"/>
      <c r="K2" s="48"/>
    </row>
    <row r="3" spans="1:11" ht="29.25" customHeight="1">
      <c r="A3" s="108" t="s">
        <v>197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42"/>
      <c r="B4" s="42"/>
      <c r="C4" s="42"/>
      <c r="D4" s="42"/>
      <c r="E4" s="42"/>
      <c r="F4" s="42"/>
      <c r="G4" s="42"/>
      <c r="H4" s="42"/>
      <c r="I4" s="42"/>
      <c r="J4" s="113" t="s">
        <v>2</v>
      </c>
      <c r="K4" s="113"/>
    </row>
    <row r="5" spans="1:11" ht="26.25" customHeight="1">
      <c r="A5" s="100" t="s">
        <v>40</v>
      </c>
      <c r="B5" s="100"/>
      <c r="C5" s="100" t="s">
        <v>74</v>
      </c>
      <c r="D5" s="100"/>
      <c r="E5" s="100"/>
      <c r="F5" s="100" t="s">
        <v>75</v>
      </c>
      <c r="G5" s="100"/>
      <c r="H5" s="100"/>
      <c r="I5" s="100" t="s">
        <v>150</v>
      </c>
      <c r="J5" s="100"/>
      <c r="K5" s="100"/>
    </row>
    <row r="6" spans="1:11" s="40" customFormat="1" ht="27.75" customHeight="1">
      <c r="A6" s="43" t="s">
        <v>45</v>
      </c>
      <c r="B6" s="43" t="s">
        <v>46</v>
      </c>
      <c r="C6" s="43" t="s">
        <v>77</v>
      </c>
      <c r="D6" s="43" t="s">
        <v>65</v>
      </c>
      <c r="E6" s="43" t="s">
        <v>66</v>
      </c>
      <c r="F6" s="43" t="s">
        <v>77</v>
      </c>
      <c r="G6" s="43" t="s">
        <v>65</v>
      </c>
      <c r="H6" s="43" t="s">
        <v>66</v>
      </c>
      <c r="I6" s="43" t="s">
        <v>77</v>
      </c>
      <c r="J6" s="43" t="s">
        <v>65</v>
      </c>
      <c r="K6" s="43" t="s">
        <v>66</v>
      </c>
    </row>
    <row r="7" spans="1:11" s="40" customFormat="1" ht="30" customHeight="1">
      <c r="A7" s="44"/>
      <c r="B7" s="45"/>
      <c r="C7" s="45"/>
      <c r="D7" s="45"/>
      <c r="E7" s="45"/>
      <c r="F7" s="45"/>
      <c r="G7" s="45"/>
      <c r="H7" s="45"/>
      <c r="I7" s="45"/>
      <c r="J7" s="49"/>
      <c r="K7" s="49"/>
    </row>
    <row r="8" spans="1:11" s="40" customFormat="1" ht="30" customHeight="1">
      <c r="A8" s="44"/>
      <c r="B8" s="45"/>
      <c r="C8" s="45"/>
      <c r="D8" s="45"/>
      <c r="E8" s="45"/>
      <c r="F8" s="45"/>
      <c r="G8" s="45"/>
      <c r="H8" s="45"/>
      <c r="I8" s="45"/>
      <c r="J8" s="49"/>
      <c r="K8" s="49"/>
    </row>
    <row r="9" spans="1:11" s="40" customFormat="1" ht="30" customHeight="1">
      <c r="A9" s="44"/>
      <c r="B9" s="45"/>
      <c r="C9" s="45"/>
      <c r="D9" s="45"/>
      <c r="E9" s="45"/>
      <c r="F9" s="45"/>
      <c r="G9" s="45"/>
      <c r="H9" s="45"/>
      <c r="I9" s="45"/>
      <c r="J9" s="49"/>
      <c r="K9" s="49"/>
    </row>
    <row r="10" spans="1:11" s="40" customFormat="1" ht="30" customHeight="1">
      <c r="A10" s="44"/>
      <c r="B10" s="45"/>
      <c r="C10" s="45"/>
      <c r="D10" s="45"/>
      <c r="E10" s="45"/>
      <c r="F10" s="45"/>
      <c r="G10" s="45"/>
      <c r="H10" s="45"/>
      <c r="I10" s="45"/>
      <c r="J10" s="49"/>
      <c r="K10" s="49"/>
    </row>
    <row r="11" spans="1:11" customFormat="1" ht="30" customHeight="1">
      <c r="A11" s="44"/>
      <c r="B11" s="46"/>
      <c r="C11" s="46"/>
      <c r="D11" s="46"/>
      <c r="E11" s="46"/>
      <c r="F11" s="46"/>
      <c r="G11" s="46"/>
      <c r="H11" s="46"/>
      <c r="I11" s="46"/>
      <c r="J11" s="50"/>
      <c r="K11" s="50"/>
    </row>
    <row r="12" spans="1:11" customFormat="1" ht="30" customHeight="1">
      <c r="A12" s="44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customFormat="1" ht="30" customHeight="1">
      <c r="A13" s="44"/>
      <c r="B13" s="45"/>
      <c r="C13" s="45"/>
      <c r="D13" s="45"/>
      <c r="E13" s="45"/>
      <c r="F13" s="45"/>
      <c r="G13" s="45"/>
      <c r="H13" s="45"/>
      <c r="I13" s="45"/>
      <c r="J13" s="47"/>
      <c r="K13" s="47"/>
    </row>
    <row r="14" spans="1:11" ht="30" customHeight="1">
      <c r="A14" s="44"/>
      <c r="B14" s="47"/>
      <c r="C14" s="47"/>
      <c r="D14" s="47"/>
      <c r="E14" s="47"/>
      <c r="F14" s="47"/>
      <c r="G14" s="47"/>
      <c r="H14" s="47"/>
      <c r="I14" s="45"/>
      <c r="J14" s="47"/>
      <c r="K14" s="47"/>
    </row>
    <row r="15" spans="1:11" ht="30" customHeight="1">
      <c r="A15" s="44"/>
      <c r="B15" s="45"/>
      <c r="C15" s="45"/>
      <c r="D15" s="45"/>
      <c r="E15" s="45"/>
      <c r="F15" s="45"/>
      <c r="G15" s="45"/>
      <c r="H15" s="45"/>
      <c r="I15" s="45"/>
      <c r="J15" s="47"/>
      <c r="K15" s="47"/>
    </row>
    <row r="16" spans="1:11" ht="30" customHeight="1">
      <c r="A16" s="44"/>
      <c r="B16" s="45"/>
      <c r="C16" s="45"/>
      <c r="D16" s="45"/>
      <c r="E16" s="45"/>
      <c r="F16" s="45"/>
      <c r="G16" s="45"/>
      <c r="H16" s="45"/>
      <c r="I16" s="45"/>
      <c r="J16" s="47"/>
      <c r="K16" s="47"/>
    </row>
    <row r="17" spans="1:11" ht="30" customHeight="1">
      <c r="A17" s="109" t="s">
        <v>62</v>
      </c>
      <c r="B17" s="110"/>
      <c r="C17" s="45"/>
      <c r="D17" s="45"/>
      <c r="E17" s="45"/>
      <c r="F17" s="45"/>
      <c r="G17" s="45"/>
      <c r="H17" s="45"/>
      <c r="I17" s="45"/>
      <c r="J17" s="47"/>
      <c r="K17" s="47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9" sqref="H9"/>
    </sheetView>
  </sheetViews>
  <sheetFormatPr defaultColWidth="9" defaultRowHeight="14.25"/>
  <cols>
    <col min="1" max="1" width="27.75" customWidth="1"/>
    <col min="2" max="2" width="10.5" customWidth="1"/>
    <col min="3" max="3" width="9.5" customWidth="1"/>
    <col min="4" max="4" width="9.875" customWidth="1"/>
    <col min="5" max="5" width="13.375" customWidth="1"/>
    <col min="6" max="6" width="11.75" customWidth="1"/>
    <col min="7" max="7" width="13" customWidth="1"/>
    <col min="8" max="8" width="26.125" customWidth="1"/>
  </cols>
  <sheetData>
    <row r="1" spans="1:8" ht="18.75">
      <c r="A1" s="27" t="s">
        <v>151</v>
      </c>
      <c r="B1" s="28"/>
      <c r="C1" s="28"/>
      <c r="D1" s="28"/>
      <c r="E1" s="28"/>
      <c r="F1" s="28"/>
    </row>
    <row r="2" spans="1:8" ht="22.5">
      <c r="A2" s="118" t="s">
        <v>152</v>
      </c>
      <c r="B2" s="118"/>
      <c r="C2" s="118"/>
      <c r="D2" s="118"/>
      <c r="E2" s="118"/>
      <c r="F2" s="118"/>
      <c r="G2" s="118"/>
      <c r="H2" s="118"/>
    </row>
    <row r="3" spans="1:8" ht="20.25" customHeight="1">
      <c r="A3" s="29"/>
      <c r="B3" s="30"/>
      <c r="C3" s="30"/>
      <c r="D3" s="30"/>
      <c r="E3" s="30"/>
      <c r="F3" s="30"/>
      <c r="G3" s="119" t="s">
        <v>2</v>
      </c>
      <c r="H3" s="119"/>
    </row>
    <row r="4" spans="1:8" ht="21" customHeight="1">
      <c r="A4" s="120" t="s">
        <v>153</v>
      </c>
      <c r="B4" s="121" t="s">
        <v>154</v>
      </c>
      <c r="C4" s="31" t="s">
        <v>155</v>
      </c>
      <c r="D4" s="31"/>
      <c r="E4" s="122" t="s">
        <v>156</v>
      </c>
      <c r="F4" s="123" t="s">
        <v>157</v>
      </c>
      <c r="G4" s="122" t="s">
        <v>158</v>
      </c>
      <c r="H4" s="122" t="s">
        <v>159</v>
      </c>
    </row>
    <row r="5" spans="1:8" ht="21" customHeight="1">
      <c r="A5" s="120"/>
      <c r="B5" s="121"/>
      <c r="C5" s="7" t="s">
        <v>160</v>
      </c>
      <c r="D5" s="7" t="s">
        <v>161</v>
      </c>
      <c r="E5" s="122"/>
      <c r="F5" s="123"/>
      <c r="G5" s="122"/>
      <c r="H5" s="122"/>
    </row>
    <row r="6" spans="1:8" ht="27.75" customHeight="1">
      <c r="A6" s="32" t="s">
        <v>62</v>
      </c>
      <c r="B6" s="33"/>
      <c r="C6" s="33"/>
      <c r="D6" s="33"/>
      <c r="E6" s="34"/>
      <c r="F6" s="35"/>
      <c r="G6" s="35" t="s">
        <v>162</v>
      </c>
      <c r="H6" s="35" t="s">
        <v>162</v>
      </c>
    </row>
    <row r="7" spans="1:8" ht="27.75" customHeight="1">
      <c r="A7" s="36" t="s">
        <v>163</v>
      </c>
      <c r="B7" s="37">
        <v>7</v>
      </c>
      <c r="C7" s="37"/>
      <c r="D7" s="37">
        <v>7</v>
      </c>
      <c r="E7" s="38" t="s">
        <v>164</v>
      </c>
      <c r="F7" s="36" t="s">
        <v>165</v>
      </c>
      <c r="G7" s="36" t="s">
        <v>163</v>
      </c>
      <c r="H7" s="36" t="s">
        <v>166</v>
      </c>
    </row>
    <row r="8" spans="1:8" ht="27.75" customHeight="1">
      <c r="A8" s="36" t="s">
        <v>167</v>
      </c>
      <c r="B8" s="37">
        <v>3.6</v>
      </c>
      <c r="C8" s="37"/>
      <c r="D8" s="37">
        <v>3.6</v>
      </c>
      <c r="E8" s="38" t="s">
        <v>164</v>
      </c>
      <c r="F8" s="36" t="s">
        <v>165</v>
      </c>
      <c r="G8" s="36" t="s">
        <v>167</v>
      </c>
      <c r="H8" s="36" t="s">
        <v>168</v>
      </c>
    </row>
    <row r="9" spans="1:8" ht="27.75" customHeight="1">
      <c r="A9" s="36" t="s">
        <v>169</v>
      </c>
      <c r="B9" s="37">
        <v>2.38</v>
      </c>
      <c r="C9" s="37">
        <v>2.38</v>
      </c>
      <c r="D9" s="37"/>
      <c r="E9" s="38" t="s">
        <v>170</v>
      </c>
      <c r="F9" s="36" t="s">
        <v>171</v>
      </c>
      <c r="G9" s="36" t="s">
        <v>199</v>
      </c>
      <c r="H9" s="36" t="s">
        <v>200</v>
      </c>
    </row>
    <row r="10" spans="1:8" ht="27.75" customHeight="1">
      <c r="A10" s="39"/>
      <c r="B10" s="33"/>
      <c r="C10" s="33"/>
      <c r="D10" s="33"/>
      <c r="E10" s="34"/>
      <c r="F10" s="35"/>
      <c r="G10" s="35"/>
      <c r="H10" s="35"/>
    </row>
    <row r="11" spans="1:8" ht="27.75" customHeight="1">
      <c r="A11" s="39"/>
      <c r="B11" s="33"/>
      <c r="C11" s="33"/>
      <c r="D11" s="33"/>
      <c r="E11" s="34"/>
      <c r="F11" s="35"/>
      <c r="G11" s="35"/>
      <c r="H11" s="35"/>
    </row>
    <row r="12" spans="1:8" ht="27.75" customHeight="1">
      <c r="A12" s="39"/>
      <c r="B12" s="33"/>
      <c r="C12" s="33"/>
      <c r="D12" s="33"/>
      <c r="E12" s="34"/>
      <c r="F12" s="35"/>
      <c r="G12" s="35"/>
      <c r="H12" s="35"/>
    </row>
    <row r="13" spans="1:8" ht="27.75" customHeight="1">
      <c r="A13" s="39"/>
      <c r="B13" s="33"/>
      <c r="C13" s="33"/>
      <c r="D13" s="33"/>
      <c r="E13" s="34"/>
      <c r="F13" s="35"/>
      <c r="G13" s="35"/>
      <c r="H13" s="35"/>
    </row>
    <row r="14" spans="1:8" ht="27.75" customHeight="1">
      <c r="A14" s="39"/>
      <c r="B14" s="33"/>
      <c r="C14" s="33"/>
      <c r="D14" s="33"/>
      <c r="E14" s="34"/>
      <c r="F14" s="35"/>
      <c r="G14" s="35"/>
      <c r="H14" s="35"/>
    </row>
    <row r="15" spans="1:8" ht="27.75" customHeight="1">
      <c r="A15" s="39"/>
      <c r="B15" s="33"/>
      <c r="C15" s="33"/>
      <c r="D15" s="33"/>
      <c r="E15" s="34"/>
      <c r="F15" s="35"/>
      <c r="G15" s="35"/>
      <c r="H15" s="35"/>
    </row>
    <row r="16" spans="1:8" ht="27.75" customHeight="1">
      <c r="A16" s="39"/>
      <c r="B16" s="33"/>
      <c r="C16" s="33"/>
      <c r="D16" s="33"/>
      <c r="E16" s="34"/>
      <c r="F16" s="35"/>
      <c r="G16" s="35"/>
      <c r="H16" s="35"/>
    </row>
    <row r="17" spans="1:8" ht="27.75" customHeight="1">
      <c r="A17" s="39"/>
      <c r="B17" s="33"/>
      <c r="C17" s="33"/>
      <c r="D17" s="33"/>
      <c r="E17" s="34"/>
      <c r="F17" s="35"/>
      <c r="G17" s="35"/>
      <c r="H17" s="35"/>
    </row>
    <row r="18" spans="1:8" ht="27.75" customHeight="1">
      <c r="A18" s="39"/>
      <c r="B18" s="33"/>
      <c r="C18" s="33"/>
      <c r="D18" s="33"/>
      <c r="E18" s="34"/>
      <c r="F18" s="35"/>
      <c r="G18" s="35"/>
      <c r="H18" s="3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J20" sqref="J20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172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5"/>
    </row>
    <row r="2" spans="1:14" ht="33" customHeight="1">
      <c r="A2" s="124" t="s">
        <v>173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6.25" customHeight="1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2.5" customHeight="1">
      <c r="A4" s="129" t="s">
        <v>174</v>
      </c>
      <c r="B4" s="132" t="s">
        <v>175</v>
      </c>
      <c r="C4" s="132" t="s">
        <v>176</v>
      </c>
      <c r="D4" s="132" t="s">
        <v>177</v>
      </c>
      <c r="E4" s="6" t="s">
        <v>178</v>
      </c>
      <c r="F4" s="6"/>
      <c r="G4" s="6"/>
      <c r="H4" s="6"/>
      <c r="I4" s="6"/>
      <c r="J4" s="6"/>
      <c r="K4" s="6"/>
      <c r="L4" s="6"/>
      <c r="M4" s="6"/>
      <c r="N4" s="135" t="s">
        <v>179</v>
      </c>
    </row>
    <row r="5" spans="1:14" ht="37.5" customHeight="1">
      <c r="A5" s="130"/>
      <c r="B5" s="132"/>
      <c r="C5" s="132"/>
      <c r="D5" s="132"/>
      <c r="E5" s="123" t="s">
        <v>180</v>
      </c>
      <c r="F5" s="6" t="s">
        <v>41</v>
      </c>
      <c r="G5" s="6"/>
      <c r="H5" s="6"/>
      <c r="I5" s="6"/>
      <c r="J5" s="26"/>
      <c r="K5" s="26"/>
      <c r="L5" s="133" t="s">
        <v>181</v>
      </c>
      <c r="M5" s="133" t="s">
        <v>182</v>
      </c>
      <c r="N5" s="136"/>
    </row>
    <row r="6" spans="1:14" ht="78.75" customHeight="1">
      <c r="A6" s="131"/>
      <c r="B6" s="132"/>
      <c r="C6" s="132"/>
      <c r="D6" s="132"/>
      <c r="E6" s="123"/>
      <c r="F6" s="8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14" t="s">
        <v>188</v>
      </c>
      <c r="L6" s="134"/>
      <c r="M6" s="134"/>
      <c r="N6" s="137"/>
    </row>
    <row r="7" spans="1:14" ht="24" customHeight="1">
      <c r="A7" s="18" t="s">
        <v>189</v>
      </c>
      <c r="B7" s="19" t="s">
        <v>190</v>
      </c>
      <c r="C7" s="19" t="s">
        <v>191</v>
      </c>
      <c r="D7" s="19">
        <v>12</v>
      </c>
      <c r="E7" s="20">
        <v>2.38</v>
      </c>
      <c r="F7" s="20">
        <v>2.38</v>
      </c>
      <c r="G7" s="20">
        <v>2.38</v>
      </c>
      <c r="H7" s="19"/>
      <c r="I7" s="19"/>
      <c r="J7" s="19"/>
      <c r="K7" s="19"/>
      <c r="L7" s="19"/>
      <c r="M7" s="19"/>
      <c r="N7" s="19">
        <v>2021.1</v>
      </c>
    </row>
    <row r="8" spans="1:14" ht="24" customHeight="1">
      <c r="A8" s="21"/>
      <c r="B8" s="22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3"/>
    </row>
    <row r="9" spans="1:14" ht="24" customHeight="1">
      <c r="A9" s="21"/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3"/>
    </row>
    <row r="10" spans="1:14" ht="24" customHeight="1">
      <c r="A10" s="21"/>
      <c r="B10" s="22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3"/>
    </row>
    <row r="11" spans="1:14" ht="24" customHeight="1">
      <c r="A11" s="21"/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3"/>
    </row>
    <row r="12" spans="1:14" ht="24" customHeight="1">
      <c r="A12" s="21"/>
      <c r="B12" s="22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3"/>
    </row>
    <row r="13" spans="1:14" ht="24" customHeight="1">
      <c r="A13" s="21"/>
      <c r="B13" s="2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3"/>
    </row>
    <row r="14" spans="1:14" ht="24" customHeight="1">
      <c r="A14" s="21"/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3"/>
    </row>
    <row r="15" spans="1:14" ht="24" customHeight="1">
      <c r="A15" s="21"/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3"/>
    </row>
    <row r="16" spans="1:14" ht="24" customHeight="1">
      <c r="A16" s="126" t="s">
        <v>62</v>
      </c>
      <c r="B16" s="127"/>
      <c r="C16" s="127"/>
      <c r="D16" s="128"/>
      <c r="E16" s="24">
        <v>2.38</v>
      </c>
      <c r="F16" s="24">
        <v>2.38</v>
      </c>
      <c r="G16" s="24">
        <v>2.38</v>
      </c>
      <c r="H16" s="24"/>
      <c r="I16" s="24"/>
      <c r="J16" s="24"/>
      <c r="K16" s="24"/>
      <c r="L16" s="24"/>
      <c r="M16" s="24"/>
      <c r="N16" s="2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8" t="s">
        <v>198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9" t="s">
        <v>193</v>
      </c>
      <c r="B4" s="129" t="s">
        <v>194</v>
      </c>
      <c r="C4" s="6" t="s">
        <v>178</v>
      </c>
      <c r="D4" s="6"/>
      <c r="E4" s="6"/>
      <c r="F4" s="6"/>
      <c r="G4" s="6"/>
      <c r="H4" s="6"/>
      <c r="I4" s="6"/>
      <c r="J4" s="6"/>
      <c r="K4" s="6"/>
      <c r="L4" s="129" t="s">
        <v>86</v>
      </c>
    </row>
    <row r="5" spans="1:12" ht="25.5" customHeight="1">
      <c r="A5" s="130"/>
      <c r="B5" s="130"/>
      <c r="C5" s="123" t="s">
        <v>180</v>
      </c>
      <c r="D5" s="139" t="s">
        <v>195</v>
      </c>
      <c r="E5" s="140"/>
      <c r="F5" s="140"/>
      <c r="G5" s="140"/>
      <c r="H5" s="140"/>
      <c r="I5" s="141"/>
      <c r="J5" s="133" t="s">
        <v>181</v>
      </c>
      <c r="K5" s="133" t="s">
        <v>182</v>
      </c>
      <c r="L5" s="130"/>
    </row>
    <row r="6" spans="1:12" ht="81" customHeight="1">
      <c r="A6" s="131"/>
      <c r="B6" s="131"/>
      <c r="C6" s="123"/>
      <c r="D6" s="8" t="s">
        <v>183</v>
      </c>
      <c r="E6" s="7" t="s">
        <v>184</v>
      </c>
      <c r="F6" s="7" t="s">
        <v>185</v>
      </c>
      <c r="G6" s="7" t="s">
        <v>186</v>
      </c>
      <c r="H6" s="7" t="s">
        <v>187</v>
      </c>
      <c r="I6" s="14" t="s">
        <v>196</v>
      </c>
      <c r="J6" s="134"/>
      <c r="K6" s="134"/>
      <c r="L6" s="131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6" t="s">
        <v>62</v>
      </c>
      <c r="B14" s="128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2021-05-19T08:22:00Z</cp:lastPrinted>
  <dcterms:created xsi:type="dcterms:W3CDTF">1996-12-17T01:32:00Z</dcterms:created>
  <dcterms:modified xsi:type="dcterms:W3CDTF">2021-05-21T08:47:43Z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