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64" windowHeight="9587" activeTab="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<sst xmlns="http://schemas.openxmlformats.org/spreadsheetml/2006/main" count="237">
  <si>
    <t>表1</t>
  </si>
  <si>
    <t>孝义市统计局2022年部门收支总表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</si>
  <si>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</si>
  <si>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</si>
  <si>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</si>
  <si>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</si>
  <si>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</si>
  <si>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</si>
  <si>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</si>
  <si>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</si>
  <si>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</si>
  <si>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</si>
  <si>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</si>
  <si>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</si>
  <si>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</si>
  <si>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</si>
  <si>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</si>
  <si>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</si>
  <si>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</si>
  <si>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</si>
  <si>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</si>
  <si>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</si>
  <si>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</si>
  <si>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</si>
  <si>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</si>
  <si>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</si>
  <si>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</si>
  <si>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</si>
  <si>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</si>
  <si>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</si>
  <si>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</si>
  <si>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</si>
  <si>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</si>
  <si>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</si>
  <si>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</si>
  <si>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</si>
  <si>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</si>
  <si>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</si>
  <si>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</si>
  <si>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孝义市统计局2022年部门收入总表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</si>
  <si>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</si>
  <si>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</si>
  <si>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</si>
  <si>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</si>
  <si>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</si>
  <si>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</si>
  <si>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</si>
  <si>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</si>
  <si>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</si>
  <si>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20105</t>
  </si>
  <si>
    <t>　统计信息事务</t>
  </si>
  <si>
    <t>　　2010501</t>
  </si>
  <si>
    <t>　　行政运行</t>
  </si>
  <si>
    <t>　　2010507</t>
  </si>
  <si>
    <t>　　专项普查活动</t>
  </si>
  <si>
    <t>　　2010550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</si>
  <si>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</si>
  <si>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</si>
  <si>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</si>
  <si>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</si>
  <si>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</si>
  <si>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</si>
  <si>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</si>
  <si>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</si>
  <si>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r>
      <rPr>
        <sz val="12"/>
        <color indexed="8"/>
        <rFont val="宋体"/>
        <charset val="134"/>
      </rPr>
      <t xml:space="preserve">　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机关事业单位基本养老保险缴费支出</t>
    </r>
  </si>
  <si>
    <t>　　2080506</t>
  </si>
  <si>
    <t>　　机关事业单位职业年金缴费支出</t>
  </si>
  <si>
    <t>210</t>
  </si>
  <si>
    <t>卫生健康支出</t>
  </si>
  <si>
    <t>　21011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</si>
  <si>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行政事业单位医疗</t>
    </r>
  </si>
  <si>
    <t>　　2101101</t>
  </si>
  <si>
    <t>　　行政单位医疗</t>
  </si>
  <si>
    <t>　　2101102</t>
  </si>
  <si>
    <t>　　事业单位医疗</t>
  </si>
  <si>
    <t>　　2101103</t>
  </si>
  <si>
    <r>
      <rPr>
        <sz val="12"/>
        <color indexed="8"/>
        <rFont val="宋体"/>
        <charset val="134"/>
      </rPr>
      <t xml:space="preserve">　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公务员医疗补助</t>
    </r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</si>
  <si>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</si>
  <si>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</si>
  <si>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</si>
  <si>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</si>
  <si>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</si>
  <si>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</si>
  <si>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</si>
  <si>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</si>
  <si>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孝义市统计局2022年部门支出总表</t>
  </si>
  <si>
    <t>基本支出</t>
  </si>
  <si>
    <t>项目支出</t>
  </si>
  <si>
    <t>　　机关事业单位基本养老保险缴费支出</t>
  </si>
  <si>
    <t>　行政事业单位医疗</t>
  </si>
  <si>
    <t>　　公务员医疗补助</t>
  </si>
  <si>
    <t>表4</t>
  </si>
  <si>
    <t>孝义市统计局2022年财政拨款收支总表</t>
  </si>
  <si>
    <t>小计</t>
  </si>
  <si>
    <t>政府性基金预算</t>
  </si>
  <si>
    <t>十五、资源勘探信息等支出</t>
  </si>
  <si>
    <t>表5</t>
  </si>
  <si>
    <t>孝义市统计局2022年一般公共预算支出表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</si>
  <si>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</si>
  <si>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</si>
  <si>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</si>
  <si>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</si>
  <si>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</si>
  <si>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</si>
  <si>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孝义市统计局2022年一般公共预算基本支出经济科目表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</si>
  <si>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</si>
  <si>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</si>
  <si>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</si>
  <si>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</si>
  <si>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</si>
  <si>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</si>
  <si>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</si>
  <si>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</si>
  <si>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</si>
  <si>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</si>
  <si>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</si>
  <si>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</si>
  <si>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</si>
  <si>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</si>
  <si>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</si>
  <si>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</si>
  <si>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</si>
  <si>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</si>
  <si>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</si>
  <si>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</si>
  <si>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</si>
  <si>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</si>
  <si>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</si>
  <si>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</si>
  <si>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</si>
  <si>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</si>
  <si>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</si>
  <si>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</si>
  <si>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</si>
  <si>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</si>
  <si>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</si>
  <si>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</si>
  <si>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</si>
  <si>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</si>
  <si>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</si>
  <si>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</si>
  <si>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</si>
  <si>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</si>
  <si>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</si>
  <si>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</si>
  <si>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</si>
  <si>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</si>
  <si>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</si>
  <si>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</si>
  <si>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</si>
  <si>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</si>
  <si>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</si>
  <si>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</si>
  <si>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</si>
  <si>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</si>
  <si>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</si>
  <si>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</si>
  <si>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</si>
  <si>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</si>
  <si>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</si>
  <si>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 xml:space="preserve">    办公设备购置</t>
  </si>
  <si>
    <t>表7</t>
  </si>
  <si>
    <t>孝义市统计局2022年一般公共预算“三公”经费支出情况统计表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</si>
  <si>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</si>
  <si>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</si>
  <si>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</si>
  <si>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</si>
  <si>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</si>
  <si>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</si>
  <si>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</si>
  <si>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</si>
  <si>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孝义市统计局2022年政府性基金预算收入表</t>
  </si>
  <si>
    <t>政府性基金预算收入</t>
  </si>
  <si>
    <t>表9</t>
  </si>
  <si>
    <t>孝义市统计局2022年政府性基金预算支出表</t>
  </si>
  <si>
    <t>2022年预算比2021年预算数增减</t>
  </si>
  <si>
    <t>表10</t>
  </si>
  <si>
    <t>孝义市统计局2022年国有资本经营预算收支预算表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</si>
  <si>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</si>
  <si>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</si>
  <si>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</si>
  <si>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</si>
  <si>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孝义市统计局2022年一般公共预算重点项目绩效目标表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</si>
  <si>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</si>
  <si>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</si>
  <si>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</si>
  <si>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</si>
  <si>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</si>
  <si>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</si>
  <si>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</si>
  <si>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</si>
  <si>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</si>
  <si>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</si>
  <si>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更换数据处理设备的经费</t>
  </si>
  <si>
    <t>行政运行</t>
  </si>
  <si>
    <t>办公设备购置</t>
  </si>
  <si>
    <t>根据单位需要，按照政府采购程序，及时配备资产设备。</t>
  </si>
  <si>
    <t>购置网络安全设备的经费</t>
  </si>
  <si>
    <t>2021年度村级基层统计人员补助</t>
  </si>
  <si>
    <t>劳务费</t>
  </si>
  <si>
    <t>按标准明细及时发放给基层统计人员。</t>
  </si>
  <si>
    <t>2021年度基层统计人员补助</t>
  </si>
  <si>
    <t>2021年度人口抽样调查“两员”劳动报酬</t>
  </si>
  <si>
    <t>专项普查活动</t>
  </si>
  <si>
    <t>按标准明细及时发放给“两员”。</t>
  </si>
  <si>
    <t>干部驻村工作队经费</t>
  </si>
  <si>
    <t>事业运行</t>
  </si>
  <si>
    <t>其他商品和服务支出</t>
  </si>
  <si>
    <t>根据工作需求合理支出。</t>
  </si>
  <si>
    <t>首席统计员经费</t>
  </si>
  <si>
    <r>
      <rPr>
        <sz val="12"/>
        <rFont val="宋体"/>
        <charset val="134"/>
      </rPr>
      <t>根据2</t>
    </r>
    <r>
      <rPr>
        <sz val="12"/>
        <rFont val="宋体"/>
        <charset val="134"/>
      </rPr>
      <t>022 年年终考核情况，年底一次性发放。</t>
    </r>
  </si>
  <si>
    <t>表12</t>
  </si>
  <si>
    <t>孝义市统计局2022年政府采购预算表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</si>
  <si>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</si>
  <si>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</si>
  <si>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</si>
  <si>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</si>
  <si>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</si>
  <si>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</si>
  <si>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</si>
  <si>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</si>
  <si>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</si>
  <si>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</si>
  <si>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</si>
  <si>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</si>
  <si>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</si>
  <si>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</si>
  <si>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</si>
  <si>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更换数据处理设备</t>
  </si>
  <si>
    <t>购置网络安全设备</t>
  </si>
  <si>
    <t>办公家具购置</t>
  </si>
  <si>
    <t>表13</t>
  </si>
  <si>
    <t>孝义市统计局2022年政府购买服务支出预算表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</si>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</sst>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"/>
    <numFmt numFmtId="44" formatCode="_ &quot;￥&quot;* #,##0.00_ ;_ &quot;￥&quot;* \-#,##0.00_ ;_ &quot;￥&quot;* &quot;-&quot;??_ ;_ @_ "/>
    <numFmt numFmtId="178" formatCode="* #,##0.0;* \-#,##0.0;* &quot;&quot;??;@"/>
    <numFmt numFmtId="179" formatCode="0_ "/>
    <numFmt numFmtId="180" formatCode="0.00_);[Red]\(0.00\)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21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4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6" borderId="19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 applyProtection="0"/>
  </cellStyleXfs>
  <cellXfs count="14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Border="1" applyAlignment="1">
      <alignment horizontal="center" vertical="center"/>
    </xf>
    <xf numFmtId="176" fontId="6" fillId="0" borderId="9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9" fillId="0" borderId="9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176" fontId="0" fillId="0" borderId="13" xfId="0" applyNumberFormat="1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6" fillId="0" borderId="9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180" fontId="0" fillId="0" borderId="2" xfId="0" applyNumberFormat="1" applyFont="1" applyBorder="1" applyProtection="1"/>
    <xf numFmtId="0" fontId="0" fillId="0" borderId="8" xfId="0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horizontal="right" vertical="center"/>
    </xf>
    <xf numFmtId="4" fontId="6" fillId="0" borderId="15" xfId="0" applyNumberFormat="1" applyFont="1" applyBorder="1" applyAlignment="1" applyProtection="1">
      <alignment horizontal="right"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179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4" fontId="6" fillId="0" borderId="9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zoomScaleSheetLayoutView="100" workbookViewId="0">
      <selection activeCell="E16" sqref="E16"/>
    </sheetView>
  </sheetViews>
  <sheetFormatPr defaultColWidth="6.875" defaultRowHeight="10.8" outlineLevelCol="7"/>
  <cols>
    <col min="1" max="1" width="33" style="71" customWidth="1"/>
    <col min="2" max="4" width="9.25" style="71" customWidth="1"/>
    <col min="5" max="5" width="34.125" style="71" customWidth="1"/>
    <col min="6" max="8" width="10.25" style="71" customWidth="1"/>
    <col min="9" max="16384" width="6.875" style="71"/>
  </cols>
  <sheetData>
    <row r="1" ht="16.5" customHeight="1" spans="1:8">
      <c r="A1" s="81" t="s">
        <v>0</v>
      </c>
      <c r="B1" s="81"/>
      <c r="C1" s="81"/>
      <c r="D1" s="125"/>
      <c r="E1" s="125"/>
      <c r="F1" s="125"/>
      <c r="G1" s="125"/>
      <c r="H1" s="126"/>
    </row>
    <row r="2" ht="18.75" customHeight="1" spans="1:8">
      <c r="A2" s="127"/>
      <c r="B2" s="127"/>
      <c r="C2" s="127"/>
      <c r="D2" s="125"/>
      <c r="E2" s="125"/>
      <c r="F2" s="125"/>
      <c r="G2" s="125"/>
      <c r="H2" s="126"/>
    </row>
    <row r="3" ht="21" customHeight="1" spans="1:8">
      <c r="A3" s="97" t="s">
        <v>1</v>
      </c>
      <c r="B3" s="97"/>
      <c r="C3" s="97"/>
      <c r="D3" s="97"/>
      <c r="E3" s="97"/>
      <c r="F3" s="97"/>
      <c r="G3" s="97"/>
      <c r="H3" s="97"/>
    </row>
    <row r="4" ht="14.25" customHeight="1" spans="1:8">
      <c r="A4" s="128"/>
      <c r="B4" s="128"/>
      <c r="C4" s="128"/>
      <c r="D4" s="128"/>
      <c r="E4" s="128"/>
      <c r="F4" s="128"/>
      <c r="G4" s="128"/>
      <c r="H4" s="99" t="s">
        <v>2</v>
      </c>
    </row>
    <row r="5" ht="24" customHeight="1" spans="1:8">
      <c r="A5" s="144" t="s">
        <v>3</v>
      </c>
      <c r="B5" s="82"/>
      <c r="C5" s="82"/>
      <c r="D5" s="82"/>
      <c r="E5" s="144" t="s">
        <v>4</v>
      </c>
      <c r="F5" s="82"/>
      <c r="G5" s="82"/>
      <c r="H5" s="82"/>
    </row>
    <row r="6" ht="24" customHeight="1" spans="1:8">
      <c r="A6" s="145" t="s">
        <v>5</v>
      </c>
      <c r="B6" s="129" t="s">
        <v>6</v>
      </c>
      <c r="C6" s="140"/>
      <c r="D6" s="130"/>
      <c r="E6" s="136" t="s">
        <v>7</v>
      </c>
      <c r="F6" s="129" t="s">
        <v>6</v>
      </c>
      <c r="G6" s="140"/>
      <c r="H6" s="130"/>
    </row>
    <row r="7" ht="48.75" customHeight="1" spans="1:8">
      <c r="A7" s="132"/>
      <c r="B7" s="94" t="s">
        <v>8</v>
      </c>
      <c r="C7" s="94" t="s">
        <v>9</v>
      </c>
      <c r="D7" s="94" t="s">
        <v>10</v>
      </c>
      <c r="E7" s="138"/>
      <c r="F7" s="94" t="s">
        <v>8</v>
      </c>
      <c r="G7" s="94" t="s">
        <v>9</v>
      </c>
      <c r="H7" s="94" t="s">
        <v>10</v>
      </c>
    </row>
    <row r="8" ht="24" customHeight="1" spans="1:8">
      <c r="A8" s="86" t="s">
        <v>11</v>
      </c>
      <c r="B8" s="86">
        <v>1289.69</v>
      </c>
      <c r="C8" s="86">
        <v>963.34</v>
      </c>
      <c r="D8" s="124">
        <f>(C8-B8)/B8*100</f>
        <v>-25.3045305461002</v>
      </c>
      <c r="E8" s="84" t="s">
        <v>12</v>
      </c>
      <c r="F8" s="141">
        <v>1069.48</v>
      </c>
      <c r="G8" s="86">
        <v>754.14</v>
      </c>
      <c r="H8" s="123">
        <f>(G8-F8)/F8*100</f>
        <v>-29.4853573699368</v>
      </c>
    </row>
    <row r="9" ht="24" customHeight="1" spans="1:8">
      <c r="A9" s="86" t="s">
        <v>13</v>
      </c>
      <c r="B9" s="86"/>
      <c r="C9" s="86"/>
      <c r="D9" s="90"/>
      <c r="E9" s="84" t="s">
        <v>14</v>
      </c>
      <c r="F9" s="84"/>
      <c r="G9" s="84"/>
      <c r="H9" s="123"/>
    </row>
    <row r="10" ht="24" customHeight="1" spans="1:8">
      <c r="A10" s="86" t="s">
        <v>15</v>
      </c>
      <c r="B10" s="86"/>
      <c r="C10" s="86"/>
      <c r="D10" s="86"/>
      <c r="E10" s="84" t="s">
        <v>16</v>
      </c>
      <c r="F10" s="84"/>
      <c r="G10" s="84"/>
      <c r="H10" s="123"/>
    </row>
    <row r="11" ht="24" customHeight="1" spans="1:8">
      <c r="A11" s="86" t="s">
        <v>17</v>
      </c>
      <c r="B11" s="86"/>
      <c r="C11" s="86"/>
      <c r="D11" s="86"/>
      <c r="E11" s="86" t="s">
        <v>18</v>
      </c>
      <c r="F11" s="86"/>
      <c r="G11" s="86"/>
      <c r="H11" s="123"/>
    </row>
    <row r="12" ht="24" customHeight="1" spans="1:8">
      <c r="A12" s="86"/>
      <c r="B12" s="86"/>
      <c r="C12" s="86"/>
      <c r="D12" s="86"/>
      <c r="E12" s="84" t="s">
        <v>19</v>
      </c>
      <c r="F12" s="84"/>
      <c r="G12" s="84"/>
      <c r="H12" s="123"/>
    </row>
    <row r="13" ht="24" customHeight="1" spans="1:8">
      <c r="A13" s="86"/>
      <c r="B13" s="86"/>
      <c r="C13" s="86"/>
      <c r="D13" s="86"/>
      <c r="E13" s="84" t="s">
        <v>20</v>
      </c>
      <c r="F13" s="84"/>
      <c r="G13" s="84"/>
      <c r="H13" s="123"/>
    </row>
    <row r="14" ht="24" customHeight="1" spans="1:8">
      <c r="A14" s="86"/>
      <c r="B14" s="86"/>
      <c r="C14" s="86"/>
      <c r="D14" s="86"/>
      <c r="E14" s="86" t="s">
        <v>21</v>
      </c>
      <c r="F14" s="86"/>
      <c r="G14" s="86"/>
      <c r="H14" s="123"/>
    </row>
    <row r="15" ht="24" customHeight="1" spans="1:8">
      <c r="A15" s="86"/>
      <c r="B15" s="86"/>
      <c r="C15" s="86"/>
      <c r="D15" s="86"/>
      <c r="E15" s="86" t="s">
        <v>22</v>
      </c>
      <c r="F15" s="141">
        <v>113.2</v>
      </c>
      <c r="G15" s="142">
        <v>90.28</v>
      </c>
      <c r="H15" s="123">
        <f>(G15-F15)/F15*100</f>
        <v>-20.2473498233216</v>
      </c>
    </row>
    <row r="16" ht="24" customHeight="1" spans="1:8">
      <c r="A16" s="86"/>
      <c r="B16" s="86"/>
      <c r="C16" s="86"/>
      <c r="D16" s="86"/>
      <c r="E16" s="84" t="s">
        <v>23</v>
      </c>
      <c r="F16" s="141">
        <v>38.7</v>
      </c>
      <c r="G16" s="142">
        <v>34.86</v>
      </c>
      <c r="H16" s="123">
        <f>(G16-F16)/F16*100</f>
        <v>-9.92248062015505</v>
      </c>
    </row>
    <row r="17" ht="24" customHeight="1" spans="1:8">
      <c r="A17" s="86"/>
      <c r="B17" s="86"/>
      <c r="C17" s="86"/>
      <c r="D17" s="86"/>
      <c r="E17" s="84" t="s">
        <v>24</v>
      </c>
      <c r="F17" s="143"/>
      <c r="G17" s="143"/>
      <c r="H17" s="123"/>
    </row>
    <row r="18" ht="24" customHeight="1" spans="1:8">
      <c r="A18" s="86"/>
      <c r="B18" s="86"/>
      <c r="C18" s="86"/>
      <c r="D18" s="86"/>
      <c r="E18" s="86" t="s">
        <v>25</v>
      </c>
      <c r="F18" s="142"/>
      <c r="G18" s="142"/>
      <c r="H18" s="123"/>
    </row>
    <row r="19" ht="24" customHeight="1" spans="1:8">
      <c r="A19" s="86"/>
      <c r="B19" s="86"/>
      <c r="C19" s="86"/>
      <c r="D19" s="86"/>
      <c r="E19" s="86" t="s">
        <v>26</v>
      </c>
      <c r="F19" s="86"/>
      <c r="G19" s="86"/>
      <c r="H19" s="123"/>
    </row>
    <row r="20" ht="24" customHeight="1" spans="1:8">
      <c r="A20" s="86"/>
      <c r="B20" s="86"/>
      <c r="C20" s="86"/>
      <c r="D20" s="86"/>
      <c r="E20" s="86" t="s">
        <v>27</v>
      </c>
      <c r="F20" s="86"/>
      <c r="G20" s="86"/>
      <c r="H20" s="123"/>
    </row>
    <row r="21" ht="24" customHeight="1" spans="1:8">
      <c r="A21" s="86"/>
      <c r="B21" s="86"/>
      <c r="C21" s="86"/>
      <c r="D21" s="86"/>
      <c r="E21" s="86" t="s">
        <v>28</v>
      </c>
      <c r="F21" s="86"/>
      <c r="G21" s="86"/>
      <c r="H21" s="123"/>
    </row>
    <row r="22" ht="24" customHeight="1" spans="1:8">
      <c r="A22" s="86"/>
      <c r="B22" s="86"/>
      <c r="C22" s="86"/>
      <c r="D22" s="86"/>
      <c r="E22" s="86" t="s">
        <v>29</v>
      </c>
      <c r="F22" s="86"/>
      <c r="G22" s="86"/>
      <c r="H22" s="123"/>
    </row>
    <row r="23" ht="24" customHeight="1" spans="1:8">
      <c r="A23" s="86"/>
      <c r="B23" s="86"/>
      <c r="C23" s="86"/>
      <c r="D23" s="86"/>
      <c r="E23" s="86" t="s">
        <v>30</v>
      </c>
      <c r="F23" s="86"/>
      <c r="G23" s="86"/>
      <c r="H23" s="123"/>
    </row>
    <row r="24" ht="24" customHeight="1" spans="1:8">
      <c r="A24" s="86"/>
      <c r="B24" s="86"/>
      <c r="C24" s="86"/>
      <c r="D24" s="86"/>
      <c r="E24" s="86" t="s">
        <v>31</v>
      </c>
      <c r="F24" s="86"/>
      <c r="G24" s="86"/>
      <c r="H24" s="123"/>
    </row>
    <row r="25" ht="24" customHeight="1" spans="1:8">
      <c r="A25" s="86"/>
      <c r="B25" s="86"/>
      <c r="C25" s="86"/>
      <c r="D25" s="86"/>
      <c r="E25" s="86" t="s">
        <v>32</v>
      </c>
      <c r="F25" s="141">
        <v>68.31</v>
      </c>
      <c r="G25" s="86">
        <v>84.06</v>
      </c>
      <c r="H25" s="123">
        <f>(G25-F25)/F25*100</f>
        <v>23.0566534914361</v>
      </c>
    </row>
    <row r="26" ht="24" customHeight="1" spans="1:8">
      <c r="A26" s="86"/>
      <c r="B26" s="86"/>
      <c r="C26" s="86"/>
      <c r="D26" s="86"/>
      <c r="E26" s="86" t="s">
        <v>33</v>
      </c>
      <c r="F26" s="86"/>
      <c r="G26" s="86"/>
      <c r="H26" s="123"/>
    </row>
    <row r="27" ht="24" customHeight="1" spans="1:8">
      <c r="A27" s="86"/>
      <c r="B27" s="86"/>
      <c r="C27" s="86"/>
      <c r="D27" s="86"/>
      <c r="E27" s="86" t="s">
        <v>34</v>
      </c>
      <c r="F27" s="86"/>
      <c r="G27" s="86"/>
      <c r="H27" s="123"/>
    </row>
    <row r="28" ht="24" customHeight="1" spans="1:8">
      <c r="A28" s="86"/>
      <c r="B28" s="86"/>
      <c r="C28" s="86"/>
      <c r="D28" s="86"/>
      <c r="E28" s="86" t="s">
        <v>35</v>
      </c>
      <c r="F28" s="114"/>
      <c r="G28" s="114"/>
      <c r="H28" s="123"/>
    </row>
    <row r="29" ht="24" customHeight="1" spans="1:8">
      <c r="A29" s="82" t="s">
        <v>36</v>
      </c>
      <c r="B29" s="86">
        <v>1289.69</v>
      </c>
      <c r="C29" s="86">
        <v>963.34</v>
      </c>
      <c r="D29" s="124">
        <f>(C29-B29)/B29*100</f>
        <v>-25.3045305461002</v>
      </c>
      <c r="E29" s="82" t="s">
        <v>37</v>
      </c>
      <c r="F29" s="82">
        <f>SUM(F8:F28)</f>
        <v>1289.69</v>
      </c>
      <c r="G29" s="82">
        <f>SUM(G8:G28)</f>
        <v>963.34</v>
      </c>
      <c r="H29" s="123">
        <f>(G29-F29)/F29*100</f>
        <v>-25.3045305461002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J9" sqref="J9"/>
    </sheetView>
  </sheetViews>
  <sheetFormatPr defaultColWidth="6.875" defaultRowHeight="10.8"/>
  <cols>
    <col min="1" max="8" width="14.875" style="71" customWidth="1"/>
    <col min="9" max="11" width="9.875" style="71" customWidth="1"/>
    <col min="12" max="16384" width="6.875" style="71"/>
  </cols>
  <sheetData>
    <row r="1" ht="16.5" customHeight="1" spans="1:11">
      <c r="A1" s="52" t="s">
        <v>176</v>
      </c>
      <c r="B1" s="53"/>
      <c r="C1" s="53"/>
      <c r="D1" s="53"/>
      <c r="E1" s="53"/>
      <c r="F1" s="53"/>
      <c r="G1" s="53"/>
      <c r="H1" s="53"/>
      <c r="I1" s="53"/>
      <c r="J1" s="78"/>
      <c r="K1" s="78"/>
    </row>
    <row r="2" ht="36.95" customHeight="1" spans="1:8">
      <c r="A2" s="72" t="s">
        <v>177</v>
      </c>
      <c r="B2" s="72"/>
      <c r="C2" s="72"/>
      <c r="D2" s="72"/>
      <c r="E2" s="72"/>
      <c r="F2" s="72"/>
      <c r="G2" s="72"/>
      <c r="H2" s="72"/>
    </row>
    <row r="3" ht="23.1" customHeight="1" spans="1:8">
      <c r="A3" s="73"/>
      <c r="B3" s="73"/>
      <c r="C3" s="73"/>
      <c r="D3" s="73"/>
      <c r="E3" s="73"/>
      <c r="F3" s="73"/>
      <c r="G3" s="74" t="s">
        <v>2</v>
      </c>
      <c r="H3" s="74"/>
    </row>
    <row r="4" ht="33" customHeight="1" spans="1:8">
      <c r="A4" s="75" t="s">
        <v>178</v>
      </c>
      <c r="B4" s="75"/>
      <c r="C4" s="75"/>
      <c r="D4" s="75" t="s">
        <v>179</v>
      </c>
      <c r="E4" s="75"/>
      <c r="F4" s="75"/>
      <c r="G4" s="75"/>
      <c r="H4" s="75"/>
    </row>
    <row r="5" ht="33" customHeight="1" spans="1:8">
      <c r="A5" s="75" t="s">
        <v>40</v>
      </c>
      <c r="B5" s="75"/>
      <c r="C5" s="76" t="s">
        <v>180</v>
      </c>
      <c r="D5" s="75" t="s">
        <v>45</v>
      </c>
      <c r="E5" s="75" t="s">
        <v>46</v>
      </c>
      <c r="F5" s="75" t="s">
        <v>101</v>
      </c>
      <c r="G5" s="75" t="s">
        <v>86</v>
      </c>
      <c r="H5" s="75" t="s">
        <v>87</v>
      </c>
    </row>
    <row r="6" ht="33" customHeight="1" spans="1:8">
      <c r="A6" s="75" t="s">
        <v>45</v>
      </c>
      <c r="B6" s="75" t="s">
        <v>46</v>
      </c>
      <c r="C6" s="76"/>
      <c r="D6" s="75"/>
      <c r="E6" s="75"/>
      <c r="F6" s="75"/>
      <c r="G6" s="75"/>
      <c r="H6" s="75"/>
    </row>
    <row r="7" ht="33" customHeight="1" spans="1:8">
      <c r="A7" s="77"/>
      <c r="B7" s="77"/>
      <c r="C7" s="77"/>
      <c r="D7" s="77"/>
      <c r="E7" s="77"/>
      <c r="F7" s="77"/>
      <c r="G7" s="77"/>
      <c r="H7" s="77"/>
    </row>
    <row r="8" ht="33" customHeight="1" spans="1:8">
      <c r="A8" s="77"/>
      <c r="B8" s="77"/>
      <c r="C8" s="77"/>
      <c r="D8" s="77"/>
      <c r="E8" s="77"/>
      <c r="F8" s="77"/>
      <c r="G8" s="77"/>
      <c r="H8" s="77"/>
    </row>
    <row r="9" ht="33" customHeight="1" spans="1:8">
      <c r="A9" s="77"/>
      <c r="B9" s="77"/>
      <c r="C9" s="77"/>
      <c r="D9" s="77"/>
      <c r="E9" s="77"/>
      <c r="F9" s="77"/>
      <c r="G9" s="77"/>
      <c r="H9" s="77"/>
    </row>
    <row r="10" ht="33" customHeight="1" spans="1:8">
      <c r="A10" s="77"/>
      <c r="B10" s="77"/>
      <c r="C10" s="77"/>
      <c r="D10" s="77"/>
      <c r="E10" s="77"/>
      <c r="F10" s="77"/>
      <c r="G10" s="77"/>
      <c r="H10" s="77"/>
    </row>
    <row r="11" ht="33" customHeight="1" spans="1:8">
      <c r="A11" s="77"/>
      <c r="B11" s="77"/>
      <c r="C11" s="77"/>
      <c r="D11" s="77"/>
      <c r="E11" s="77"/>
      <c r="F11" s="77"/>
      <c r="G11" s="77"/>
      <c r="H11" s="77"/>
    </row>
    <row r="12" ht="33" customHeight="1" spans="1:8">
      <c r="A12" s="77"/>
      <c r="B12" s="77"/>
      <c r="C12" s="77"/>
      <c r="D12" s="77"/>
      <c r="E12" s="77"/>
      <c r="F12" s="77"/>
      <c r="G12" s="77"/>
      <c r="H12" s="77"/>
    </row>
    <row r="13" ht="33" customHeight="1" spans="1:8">
      <c r="A13" s="77"/>
      <c r="B13" s="77"/>
      <c r="C13" s="77"/>
      <c r="D13" s="77"/>
      <c r="E13" s="77"/>
      <c r="F13" s="77"/>
      <c r="G13" s="77"/>
      <c r="H13" s="77"/>
    </row>
    <row r="14" ht="33" customHeight="1" spans="1:8">
      <c r="A14" s="77"/>
      <c r="B14" s="77"/>
      <c r="C14" s="77"/>
      <c r="D14" s="77"/>
      <c r="E14" s="77"/>
      <c r="F14" s="77"/>
      <c r="G14" s="77"/>
      <c r="H14" s="77"/>
    </row>
    <row r="15" ht="33" customHeight="1" spans="1:8">
      <c r="A15" s="77"/>
      <c r="B15" s="77"/>
      <c r="C15" s="77"/>
      <c r="D15" s="77"/>
      <c r="E15" s="77"/>
      <c r="F15" s="77"/>
      <c r="G15" s="77"/>
      <c r="H15" s="7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2" sqref="H12"/>
    </sheetView>
  </sheetViews>
  <sheetFormatPr defaultColWidth="9" defaultRowHeight="15.6" outlineLevelCol="7"/>
  <cols>
    <col min="1" max="1" width="37" customWidth="1"/>
    <col min="2" max="4" width="11.75" customWidth="1"/>
    <col min="5" max="5" width="14.25" style="51" customWidth="1"/>
    <col min="6" max="6" width="14.625" customWidth="1"/>
    <col min="7" max="7" width="18.875" customWidth="1"/>
    <col min="8" max="8" width="26.125" customWidth="1"/>
  </cols>
  <sheetData>
    <row r="1" ht="17.4" spans="1:6">
      <c r="A1" s="52" t="s">
        <v>181</v>
      </c>
      <c r="B1" s="53"/>
      <c r="C1" s="53"/>
      <c r="D1" s="53"/>
      <c r="E1" s="54"/>
      <c r="F1" s="53"/>
    </row>
    <row r="2" ht="22.2" spans="1:8">
      <c r="A2" s="55" t="s">
        <v>182</v>
      </c>
      <c r="B2" s="55"/>
      <c r="C2" s="55"/>
      <c r="D2" s="55"/>
      <c r="E2" s="55"/>
      <c r="F2" s="55"/>
      <c r="G2" s="55"/>
      <c r="H2" s="55"/>
    </row>
    <row r="3" ht="20.25" customHeight="1" spans="1:8">
      <c r="A3" s="56"/>
      <c r="B3" s="57"/>
      <c r="C3" s="57"/>
      <c r="D3" s="57"/>
      <c r="E3" s="58"/>
      <c r="F3" s="57"/>
      <c r="G3" s="59" t="s">
        <v>2</v>
      </c>
      <c r="H3" s="59"/>
    </row>
    <row r="4" ht="21" customHeight="1" spans="1:8">
      <c r="A4" s="60" t="s">
        <v>183</v>
      </c>
      <c r="B4" s="61" t="s">
        <v>184</v>
      </c>
      <c r="C4" s="62" t="s">
        <v>185</v>
      </c>
      <c r="D4" s="62"/>
      <c r="E4" s="63" t="s">
        <v>186</v>
      </c>
      <c r="F4" s="10" t="s">
        <v>187</v>
      </c>
      <c r="G4" s="63" t="s">
        <v>188</v>
      </c>
      <c r="H4" s="63" t="s">
        <v>189</v>
      </c>
    </row>
    <row r="5" ht="21" customHeight="1" spans="1:8">
      <c r="A5" s="60"/>
      <c r="B5" s="61"/>
      <c r="C5" s="10" t="s">
        <v>190</v>
      </c>
      <c r="D5" s="10" t="s">
        <v>191</v>
      </c>
      <c r="E5" s="63"/>
      <c r="F5" s="10"/>
      <c r="G5" s="63"/>
      <c r="H5" s="63"/>
    </row>
    <row r="6" ht="27.75" customHeight="1" spans="1:8">
      <c r="A6" s="64" t="s">
        <v>83</v>
      </c>
      <c r="B6" s="16">
        <f>SUM(B7:B13)</f>
        <v>139.36</v>
      </c>
      <c r="C6" s="16">
        <f>SUM(C7:C13)</f>
        <v>139.36</v>
      </c>
      <c r="D6" s="16"/>
      <c r="E6" s="36"/>
      <c r="F6" s="65"/>
      <c r="G6" s="65" t="s">
        <v>192</v>
      </c>
      <c r="H6" s="65" t="s">
        <v>192</v>
      </c>
    </row>
    <row r="7" ht="27.75" customHeight="1" spans="1:8">
      <c r="A7" s="66" t="s">
        <v>193</v>
      </c>
      <c r="B7" s="39">
        <v>20</v>
      </c>
      <c r="C7" s="39">
        <v>20</v>
      </c>
      <c r="D7" s="16"/>
      <c r="E7" s="64" t="s">
        <v>194</v>
      </c>
      <c r="F7" s="67">
        <v>2010501</v>
      </c>
      <c r="G7" s="68" t="s">
        <v>195</v>
      </c>
      <c r="H7" s="69" t="s">
        <v>196</v>
      </c>
    </row>
    <row r="8" ht="27.75" customHeight="1" spans="1:8">
      <c r="A8" s="66" t="s">
        <v>197</v>
      </c>
      <c r="B8" s="39">
        <v>38</v>
      </c>
      <c r="C8" s="39">
        <v>38</v>
      </c>
      <c r="D8" s="16"/>
      <c r="E8" s="64" t="s">
        <v>194</v>
      </c>
      <c r="F8" s="67">
        <v>2010501</v>
      </c>
      <c r="G8" s="68" t="s">
        <v>195</v>
      </c>
      <c r="H8" s="69" t="s">
        <v>196</v>
      </c>
    </row>
    <row r="9" ht="27.75" customHeight="1" spans="1:8">
      <c r="A9" s="70" t="s">
        <v>198</v>
      </c>
      <c r="B9" s="39">
        <v>13.644</v>
      </c>
      <c r="C9" s="39">
        <v>13.644</v>
      </c>
      <c r="D9" s="16"/>
      <c r="E9" s="64" t="s">
        <v>194</v>
      </c>
      <c r="F9" s="67">
        <v>2010501</v>
      </c>
      <c r="G9" s="68" t="s">
        <v>199</v>
      </c>
      <c r="H9" s="69" t="s">
        <v>200</v>
      </c>
    </row>
    <row r="10" ht="27.75" customHeight="1" spans="1:8">
      <c r="A10" s="70" t="s">
        <v>201</v>
      </c>
      <c r="B10" s="39">
        <v>54.796</v>
      </c>
      <c r="C10" s="39">
        <v>54.796</v>
      </c>
      <c r="D10" s="16"/>
      <c r="E10" s="64" t="s">
        <v>194</v>
      </c>
      <c r="F10" s="67">
        <v>2010501</v>
      </c>
      <c r="G10" s="68" t="s">
        <v>199</v>
      </c>
      <c r="H10" s="69" t="s">
        <v>200</v>
      </c>
    </row>
    <row r="11" ht="27.75" customHeight="1" spans="1:8">
      <c r="A11" s="70" t="s">
        <v>202</v>
      </c>
      <c r="B11" s="39">
        <v>5.84</v>
      </c>
      <c r="C11" s="39">
        <v>5.84</v>
      </c>
      <c r="D11" s="16"/>
      <c r="E11" s="64" t="s">
        <v>203</v>
      </c>
      <c r="F11" s="67">
        <v>2010507</v>
      </c>
      <c r="G11" s="68" t="s">
        <v>199</v>
      </c>
      <c r="H11" s="69" t="s">
        <v>204</v>
      </c>
    </row>
    <row r="12" ht="27.75" customHeight="1" spans="1:8">
      <c r="A12" s="70" t="s">
        <v>205</v>
      </c>
      <c r="B12" s="39">
        <v>3</v>
      </c>
      <c r="C12" s="39">
        <v>3</v>
      </c>
      <c r="D12" s="16"/>
      <c r="E12" s="64" t="s">
        <v>206</v>
      </c>
      <c r="F12" s="67">
        <v>2010550</v>
      </c>
      <c r="G12" s="68" t="s">
        <v>207</v>
      </c>
      <c r="H12" s="69" t="s">
        <v>208</v>
      </c>
    </row>
    <row r="13" ht="27.75" customHeight="1" spans="1:8">
      <c r="A13" s="70" t="s">
        <v>209</v>
      </c>
      <c r="B13" s="39">
        <v>4.08</v>
      </c>
      <c r="C13" s="39">
        <v>4.08</v>
      </c>
      <c r="D13" s="16"/>
      <c r="E13" s="64" t="s">
        <v>206</v>
      </c>
      <c r="F13" s="67">
        <v>2010550</v>
      </c>
      <c r="G13" s="68" t="s">
        <v>199</v>
      </c>
      <c r="H13" s="69" t="s">
        <v>210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dataValidations count="1">
    <dataValidation type="list" allowBlank="1" showInputMessage="1" showErrorMessage="1" sqref="E7:E13">
      <formula1>#REF!</formula1>
    </dataValidation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2" workbookViewId="0">
      <selection activeCell="E16" sqref="E16"/>
    </sheetView>
  </sheetViews>
  <sheetFormatPr defaultColWidth="9" defaultRowHeight="15.6"/>
  <cols>
    <col min="1" max="1" width="18.375" customWidth="1"/>
    <col min="2" max="4" width="8.75" customWidth="1"/>
  </cols>
  <sheetData>
    <row r="1" ht="31.5" customHeight="1" spans="1:14">
      <c r="A1" s="1" t="s">
        <v>211</v>
      </c>
      <c r="B1" s="31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46"/>
    </row>
    <row r="2" ht="33" customHeight="1" spans="1:14">
      <c r="A2" s="34" t="s">
        <v>212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6.25" customHeight="1" spans="1:14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22.5" customHeight="1" spans="1:14">
      <c r="A4" s="7" t="s">
        <v>213</v>
      </c>
      <c r="B4" s="36" t="s">
        <v>214</v>
      </c>
      <c r="C4" s="36" t="s">
        <v>215</v>
      </c>
      <c r="D4" s="36" t="s">
        <v>216</v>
      </c>
      <c r="E4" s="8" t="s">
        <v>217</v>
      </c>
      <c r="F4" s="8"/>
      <c r="G4" s="8"/>
      <c r="H4" s="8"/>
      <c r="I4" s="8"/>
      <c r="J4" s="8"/>
      <c r="K4" s="8"/>
      <c r="L4" s="8"/>
      <c r="M4" s="8"/>
      <c r="N4" s="47" t="s">
        <v>218</v>
      </c>
    </row>
    <row r="5" ht="37.5" customHeight="1" spans="1:14">
      <c r="A5" s="9"/>
      <c r="B5" s="36"/>
      <c r="C5" s="36"/>
      <c r="D5" s="36"/>
      <c r="E5" s="10" t="s">
        <v>219</v>
      </c>
      <c r="F5" s="8" t="s">
        <v>41</v>
      </c>
      <c r="G5" s="8"/>
      <c r="H5" s="8"/>
      <c r="I5" s="8"/>
      <c r="J5" s="48"/>
      <c r="K5" s="48"/>
      <c r="L5" s="28" t="s">
        <v>220</v>
      </c>
      <c r="M5" s="28" t="s">
        <v>221</v>
      </c>
      <c r="N5" s="49"/>
    </row>
    <row r="6" ht="78.75" customHeight="1" spans="1:14">
      <c r="A6" s="13"/>
      <c r="B6" s="36"/>
      <c r="C6" s="36"/>
      <c r="D6" s="36"/>
      <c r="E6" s="10"/>
      <c r="F6" s="14" t="s">
        <v>222</v>
      </c>
      <c r="G6" s="10" t="s">
        <v>223</v>
      </c>
      <c r="H6" s="10" t="s">
        <v>224</v>
      </c>
      <c r="I6" s="10" t="s">
        <v>225</v>
      </c>
      <c r="J6" s="10" t="s">
        <v>226</v>
      </c>
      <c r="K6" s="29" t="s">
        <v>227</v>
      </c>
      <c r="L6" s="30"/>
      <c r="M6" s="30"/>
      <c r="N6" s="50"/>
    </row>
    <row r="7" ht="24" customHeight="1" spans="1:14">
      <c r="A7" s="37" t="s">
        <v>228</v>
      </c>
      <c r="B7" s="38"/>
      <c r="C7" s="38"/>
      <c r="D7" s="38"/>
      <c r="E7" s="39">
        <v>20</v>
      </c>
      <c r="F7" s="39">
        <v>20</v>
      </c>
      <c r="G7" s="39">
        <v>20</v>
      </c>
      <c r="H7" s="38"/>
      <c r="I7" s="38"/>
      <c r="J7" s="38"/>
      <c r="K7" s="38"/>
      <c r="L7" s="38"/>
      <c r="M7" s="38"/>
      <c r="N7" s="38"/>
    </row>
    <row r="8" ht="24" customHeight="1" spans="1:14">
      <c r="A8" s="40" t="s">
        <v>229</v>
      </c>
      <c r="B8" s="41"/>
      <c r="C8" s="42"/>
      <c r="D8" s="42"/>
      <c r="E8" s="39">
        <v>38</v>
      </c>
      <c r="F8" s="39">
        <v>38</v>
      </c>
      <c r="G8" s="39">
        <v>38</v>
      </c>
      <c r="H8" s="43"/>
      <c r="I8" s="43"/>
      <c r="J8" s="43"/>
      <c r="K8" s="43"/>
      <c r="L8" s="43"/>
      <c r="M8" s="43"/>
      <c r="N8" s="42"/>
    </row>
    <row r="9" ht="24" customHeight="1" spans="1:14">
      <c r="A9" s="40" t="s">
        <v>230</v>
      </c>
      <c r="B9" s="41"/>
      <c r="C9" s="42"/>
      <c r="D9" s="42"/>
      <c r="E9" s="43">
        <v>1.58</v>
      </c>
      <c r="F9" s="43">
        <v>1.58</v>
      </c>
      <c r="G9" s="43">
        <v>1.58</v>
      </c>
      <c r="H9" s="43"/>
      <c r="I9" s="43"/>
      <c r="J9" s="43"/>
      <c r="K9" s="43"/>
      <c r="L9" s="43"/>
      <c r="M9" s="43"/>
      <c r="N9" s="42"/>
    </row>
    <row r="10" ht="24" customHeight="1" spans="1:14">
      <c r="A10" s="44"/>
      <c r="B10" s="41"/>
      <c r="C10" s="42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2"/>
    </row>
    <row r="11" ht="24" customHeight="1" spans="1:14">
      <c r="A11" s="44"/>
      <c r="B11" s="41"/>
      <c r="C11" s="42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2"/>
    </row>
    <row r="12" ht="24" customHeight="1" spans="1:14">
      <c r="A12" s="44"/>
      <c r="B12" s="41"/>
      <c r="C12" s="42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2"/>
    </row>
    <row r="13" ht="24" customHeight="1" spans="1:14">
      <c r="A13" s="44"/>
      <c r="B13" s="41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2"/>
    </row>
    <row r="14" ht="24" customHeight="1" spans="1:14">
      <c r="A14" s="44"/>
      <c r="B14" s="41"/>
      <c r="C14" s="42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2"/>
    </row>
    <row r="15" ht="24" customHeight="1" spans="1:14">
      <c r="A15" s="44"/>
      <c r="B15" s="41"/>
      <c r="C15" s="42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2"/>
    </row>
    <row r="16" ht="24" customHeight="1" spans="1:14">
      <c r="A16" s="22" t="s">
        <v>83</v>
      </c>
      <c r="B16" s="45"/>
      <c r="C16" s="45"/>
      <c r="D16" s="23"/>
      <c r="E16" s="43">
        <f>SUM(E7:E15)</f>
        <v>59.58</v>
      </c>
      <c r="F16" s="43">
        <f>SUM(F7:F15)</f>
        <v>59.58</v>
      </c>
      <c r="G16" s="43">
        <f>SUM(G7:G15)</f>
        <v>59.58</v>
      </c>
      <c r="H16" s="43"/>
      <c r="I16" s="43"/>
      <c r="J16" s="43"/>
      <c r="K16" s="43"/>
      <c r="L16" s="43"/>
      <c r="M16" s="43"/>
      <c r="N16" s="42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O14" sqref="O14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231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6" t="s">
        <v>2</v>
      </c>
    </row>
    <row r="4" ht="24" customHeight="1" spans="1:12">
      <c r="A4" s="7" t="s">
        <v>233</v>
      </c>
      <c r="B4" s="7" t="s">
        <v>234</v>
      </c>
      <c r="C4" s="8" t="s">
        <v>217</v>
      </c>
      <c r="D4" s="8"/>
      <c r="E4" s="8"/>
      <c r="F4" s="8"/>
      <c r="G4" s="8"/>
      <c r="H4" s="8"/>
      <c r="I4" s="8"/>
      <c r="J4" s="8"/>
      <c r="K4" s="8"/>
      <c r="L4" s="7" t="s">
        <v>106</v>
      </c>
    </row>
    <row r="5" ht="25.5" customHeight="1" spans="1:12">
      <c r="A5" s="9"/>
      <c r="B5" s="9"/>
      <c r="C5" s="10" t="s">
        <v>219</v>
      </c>
      <c r="D5" s="11" t="s">
        <v>235</v>
      </c>
      <c r="E5" s="12"/>
      <c r="F5" s="12"/>
      <c r="G5" s="12"/>
      <c r="H5" s="12"/>
      <c r="I5" s="27"/>
      <c r="J5" s="28" t="s">
        <v>220</v>
      </c>
      <c r="K5" s="28" t="s">
        <v>221</v>
      </c>
      <c r="L5" s="9"/>
    </row>
    <row r="6" ht="81" customHeight="1" spans="1:12">
      <c r="A6" s="13"/>
      <c r="B6" s="13"/>
      <c r="C6" s="10"/>
      <c r="D6" s="14" t="s">
        <v>222</v>
      </c>
      <c r="E6" s="10" t="s">
        <v>223</v>
      </c>
      <c r="F6" s="10" t="s">
        <v>224</v>
      </c>
      <c r="G6" s="10" t="s">
        <v>225</v>
      </c>
      <c r="H6" s="10" t="s">
        <v>226</v>
      </c>
      <c r="I6" s="29" t="s">
        <v>236</v>
      </c>
      <c r="J6" s="30"/>
      <c r="K6" s="30"/>
      <c r="L6" s="13"/>
    </row>
    <row r="7" ht="32.25" customHeight="1" spans="1:12">
      <c r="A7" s="15"/>
      <c r="B7" s="16"/>
      <c r="C7" s="16"/>
      <c r="D7" s="16"/>
      <c r="E7" s="17"/>
      <c r="F7" s="18"/>
      <c r="G7" s="18"/>
      <c r="H7" s="15"/>
      <c r="I7" s="20"/>
      <c r="J7" s="20"/>
      <c r="K7" s="20"/>
      <c r="L7" s="20"/>
    </row>
    <row r="8" ht="32.25" customHeight="1" spans="1:12">
      <c r="A8" s="19"/>
      <c r="B8" s="16"/>
      <c r="C8" s="16"/>
      <c r="D8" s="16"/>
      <c r="E8" s="17"/>
      <c r="F8" s="18"/>
      <c r="G8" s="18"/>
      <c r="H8" s="15"/>
      <c r="I8" s="20"/>
      <c r="J8" s="20"/>
      <c r="K8" s="20"/>
      <c r="L8" s="20"/>
    </row>
    <row r="9" ht="32.25" customHeight="1" spans="1:12">
      <c r="A9" s="20"/>
      <c r="B9" s="20"/>
      <c r="C9" s="20"/>
      <c r="D9" s="21"/>
      <c r="E9" s="20"/>
      <c r="F9" s="20"/>
      <c r="G9" s="20"/>
      <c r="H9" s="21"/>
      <c r="I9" s="20"/>
      <c r="J9" s="20"/>
      <c r="K9" s="20"/>
      <c r="L9" s="20"/>
    </row>
    <row r="10" ht="32.25" customHeight="1" spans="1:12">
      <c r="A10" s="20"/>
      <c r="B10" s="20"/>
      <c r="C10" s="20"/>
      <c r="D10" s="21"/>
      <c r="E10" s="20"/>
      <c r="F10" s="20"/>
      <c r="G10" s="20"/>
      <c r="H10" s="21"/>
      <c r="I10" s="20"/>
      <c r="J10" s="20"/>
      <c r="K10" s="20"/>
      <c r="L10" s="20"/>
    </row>
    <row r="11" ht="32.25" customHeight="1" spans="1:12">
      <c r="A11" s="20"/>
      <c r="B11" s="20"/>
      <c r="C11" s="20"/>
      <c r="D11" s="21"/>
      <c r="E11" s="20"/>
      <c r="F11" s="20"/>
      <c r="G11" s="20"/>
      <c r="H11" s="21"/>
      <c r="I11" s="20"/>
      <c r="J11" s="20"/>
      <c r="K11" s="20"/>
      <c r="L11" s="20"/>
    </row>
    <row r="12" ht="32.25" customHeight="1" spans="1:12">
      <c r="A12" s="20"/>
      <c r="B12" s="20"/>
      <c r="C12" s="20"/>
      <c r="D12" s="21"/>
      <c r="E12" s="20"/>
      <c r="F12" s="20"/>
      <c r="G12" s="20"/>
      <c r="H12" s="21"/>
      <c r="I12" s="20"/>
      <c r="J12" s="20"/>
      <c r="K12" s="20"/>
      <c r="L12" s="20"/>
    </row>
    <row r="13" ht="32.25" customHeight="1" spans="1:12">
      <c r="A13" s="20"/>
      <c r="B13" s="20"/>
      <c r="C13" s="20"/>
      <c r="D13" s="21"/>
      <c r="E13" s="20"/>
      <c r="F13" s="20"/>
      <c r="G13" s="20"/>
      <c r="H13" s="21"/>
      <c r="I13" s="20"/>
      <c r="J13" s="20"/>
      <c r="K13" s="20"/>
      <c r="L13" s="20"/>
    </row>
    <row r="14" ht="32.25" customHeight="1" spans="1:12">
      <c r="A14" s="22" t="s">
        <v>83</v>
      </c>
      <c r="B14" s="23"/>
      <c r="C14" s="24"/>
      <c r="D14" s="25"/>
      <c r="E14" s="24"/>
      <c r="F14" s="24"/>
      <c r="G14" s="24"/>
      <c r="H14" s="25"/>
      <c r="I14" s="24"/>
      <c r="J14" s="24"/>
      <c r="K14" s="24"/>
      <c r="L14" s="24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abSelected="1" topLeftCell="A10" workbookViewId="0">
      <selection activeCell="A26" sqref="A26"/>
    </sheetView>
  </sheetViews>
  <sheetFormatPr defaultColWidth="6.875" defaultRowHeight="10.8" outlineLevelCol="6"/>
  <cols>
    <col min="1" max="1" width="20.625" style="133" customWidth="1"/>
    <col min="2" max="2" width="39.37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134" t="s">
        <v>38</v>
      </c>
      <c r="B1" s="53"/>
      <c r="C1" s="53"/>
      <c r="D1" s="78"/>
      <c r="E1" s="78"/>
      <c r="F1" s="78"/>
      <c r="G1" s="78"/>
    </row>
    <row r="2" ht="29.25" customHeight="1" spans="1:7">
      <c r="A2" s="80" t="s">
        <v>39</v>
      </c>
      <c r="B2" s="80"/>
      <c r="C2" s="80"/>
      <c r="D2" s="80"/>
      <c r="E2" s="80"/>
      <c r="F2" s="80"/>
      <c r="G2" s="80"/>
    </row>
    <row r="3" ht="26.25" customHeight="1" spans="1:7">
      <c r="A3" s="135"/>
      <c r="B3" s="81"/>
      <c r="C3" s="81"/>
      <c r="D3" s="81"/>
      <c r="E3" s="81"/>
      <c r="F3" s="81"/>
      <c r="G3" s="93" t="s">
        <v>2</v>
      </c>
    </row>
    <row r="4" ht="26.25" customHeight="1" spans="1:7">
      <c r="A4" s="82" t="s">
        <v>40</v>
      </c>
      <c r="B4" s="82"/>
      <c r="C4" s="136" t="s">
        <v>36</v>
      </c>
      <c r="D4" s="94" t="s">
        <v>41</v>
      </c>
      <c r="E4" s="94" t="s">
        <v>42</v>
      </c>
      <c r="F4" s="94" t="s">
        <v>43</v>
      </c>
      <c r="G4" s="136" t="s">
        <v>44</v>
      </c>
    </row>
    <row r="5" s="79" customFormat="1" ht="47.25" customHeight="1" spans="1:7">
      <c r="A5" s="137" t="s">
        <v>45</v>
      </c>
      <c r="B5" s="82" t="s">
        <v>46</v>
      </c>
      <c r="C5" s="138"/>
      <c r="D5" s="94"/>
      <c r="E5" s="94"/>
      <c r="F5" s="94"/>
      <c r="G5" s="138"/>
    </row>
    <row r="6" s="79" customFormat="1" ht="25.5" customHeight="1" spans="1:7">
      <c r="A6" s="70" t="s">
        <v>47</v>
      </c>
      <c r="B6" s="70" t="s">
        <v>48</v>
      </c>
      <c r="C6" s="139">
        <v>754.135366</v>
      </c>
      <c r="D6" s="139">
        <v>754.135366</v>
      </c>
      <c r="E6" s="90"/>
      <c r="F6" s="90"/>
      <c r="G6" s="90"/>
    </row>
    <row r="7" s="79" customFormat="1" ht="25.5" customHeight="1" spans="1:7">
      <c r="A7" s="70" t="s">
        <v>49</v>
      </c>
      <c r="B7" s="70" t="s">
        <v>50</v>
      </c>
      <c r="C7" s="139">
        <v>754.135366</v>
      </c>
      <c r="D7" s="139">
        <v>754.135366</v>
      </c>
      <c r="E7" s="90"/>
      <c r="F7" s="90"/>
      <c r="G7" s="90"/>
    </row>
    <row r="8" s="79" customFormat="1" ht="25.5" customHeight="1" spans="1:7">
      <c r="A8" s="70" t="s">
        <v>51</v>
      </c>
      <c r="B8" s="70" t="s">
        <v>52</v>
      </c>
      <c r="C8" s="139">
        <v>192.930028</v>
      </c>
      <c r="D8" s="139">
        <v>192.930028</v>
      </c>
      <c r="E8" s="90"/>
      <c r="F8" s="90"/>
      <c r="G8" s="90"/>
    </row>
    <row r="9" s="79" customFormat="1" ht="25.5" customHeight="1" spans="1:7">
      <c r="A9" s="70" t="s">
        <v>53</v>
      </c>
      <c r="B9" s="70" t="s">
        <v>54</v>
      </c>
      <c r="C9" s="139">
        <v>5.84</v>
      </c>
      <c r="D9" s="139">
        <v>5.84</v>
      </c>
      <c r="E9" s="90"/>
      <c r="F9" s="90"/>
      <c r="G9" s="90"/>
    </row>
    <row r="10" s="79" customFormat="1" ht="25.5" customHeight="1" spans="1:7">
      <c r="A10" s="70" t="s">
        <v>55</v>
      </c>
      <c r="B10" s="70" t="s">
        <v>56</v>
      </c>
      <c r="C10" s="139">
        <v>555.365338</v>
      </c>
      <c r="D10" s="139">
        <v>555.365338</v>
      </c>
      <c r="E10" s="90"/>
      <c r="F10" s="90"/>
      <c r="G10" s="90"/>
    </row>
    <row r="11" customFormat="1" ht="25.5" customHeight="1" spans="1:7">
      <c r="A11" s="70" t="s">
        <v>57</v>
      </c>
      <c r="B11" s="70" t="s">
        <v>58</v>
      </c>
      <c r="C11" s="139">
        <v>90.279264</v>
      </c>
      <c r="D11" s="139">
        <v>90.279264</v>
      </c>
      <c r="E11" s="91"/>
      <c r="F11" s="91"/>
      <c r="G11" s="91"/>
    </row>
    <row r="12" customFormat="1" ht="25.5" customHeight="1" spans="1:7">
      <c r="A12" s="70" t="s">
        <v>59</v>
      </c>
      <c r="B12" s="70" t="s">
        <v>60</v>
      </c>
      <c r="C12" s="139">
        <v>90.279264</v>
      </c>
      <c r="D12" s="139">
        <v>90.279264</v>
      </c>
      <c r="E12" s="86"/>
      <c r="F12" s="86"/>
      <c r="G12" s="86"/>
    </row>
    <row r="13" customFormat="1" ht="25.5" customHeight="1" spans="1:7">
      <c r="A13" s="70" t="s">
        <v>61</v>
      </c>
      <c r="B13" s="70" t="s">
        <v>62</v>
      </c>
      <c r="C13" s="139">
        <v>4.144</v>
      </c>
      <c r="D13" s="139">
        <v>4.144</v>
      </c>
      <c r="E13" s="86"/>
      <c r="F13" s="86"/>
      <c r="G13" s="86"/>
    </row>
    <row r="14" customFormat="1" ht="25.5" customHeight="1" spans="1:7">
      <c r="A14" s="70" t="s">
        <v>63</v>
      </c>
      <c r="B14" s="70" t="s">
        <v>64</v>
      </c>
      <c r="C14" s="139">
        <v>82.086416</v>
      </c>
      <c r="D14" s="139">
        <v>82.086416</v>
      </c>
      <c r="E14" s="86"/>
      <c r="F14" s="86"/>
      <c r="G14" s="86"/>
    </row>
    <row r="15" customFormat="1" ht="25.5" customHeight="1" spans="1:7">
      <c r="A15" s="70" t="s">
        <v>65</v>
      </c>
      <c r="B15" s="70" t="s">
        <v>66</v>
      </c>
      <c r="C15" s="139">
        <v>4.048848</v>
      </c>
      <c r="D15" s="139">
        <v>4.048848</v>
      </c>
      <c r="E15" s="86"/>
      <c r="F15" s="86"/>
      <c r="G15" s="86"/>
    </row>
    <row r="16" ht="25.5" customHeight="1" spans="1:7">
      <c r="A16" s="70" t="s">
        <v>67</v>
      </c>
      <c r="B16" s="70" t="s">
        <v>68</v>
      </c>
      <c r="C16" s="139">
        <v>34.860429</v>
      </c>
      <c r="D16" s="139">
        <v>34.860429</v>
      </c>
      <c r="E16" s="86"/>
      <c r="F16" s="86"/>
      <c r="G16" s="86"/>
    </row>
    <row r="17" ht="25.5" customHeight="1" spans="1:7">
      <c r="A17" s="70" t="s">
        <v>69</v>
      </c>
      <c r="B17" s="70" t="s">
        <v>70</v>
      </c>
      <c r="C17" s="139">
        <v>34.860429</v>
      </c>
      <c r="D17" s="139">
        <v>34.860429</v>
      </c>
      <c r="E17" s="86"/>
      <c r="F17" s="86"/>
      <c r="G17" s="86"/>
    </row>
    <row r="18" ht="25.5" customHeight="1" spans="1:7">
      <c r="A18" s="70" t="s">
        <v>71</v>
      </c>
      <c r="B18" s="70" t="s">
        <v>72</v>
      </c>
      <c r="C18" s="139">
        <v>3.277781</v>
      </c>
      <c r="D18" s="139">
        <v>3.277781</v>
      </c>
      <c r="E18" s="86"/>
      <c r="F18" s="86"/>
      <c r="G18" s="86"/>
    </row>
    <row r="19" ht="25.5" customHeight="1" spans="1:7">
      <c r="A19" s="70" t="s">
        <v>73</v>
      </c>
      <c r="B19" s="70" t="s">
        <v>74</v>
      </c>
      <c r="C19" s="139">
        <v>30.069826</v>
      </c>
      <c r="D19" s="139">
        <v>30.069826</v>
      </c>
      <c r="E19" s="86"/>
      <c r="F19" s="86"/>
      <c r="G19" s="86"/>
    </row>
    <row r="20" ht="25.5" customHeight="1" spans="1:7">
      <c r="A20" s="70" t="s">
        <v>75</v>
      </c>
      <c r="B20" s="70" t="s">
        <v>76</v>
      </c>
      <c r="C20" s="139">
        <v>1.512822</v>
      </c>
      <c r="D20" s="139">
        <v>1.512822</v>
      </c>
      <c r="E20" s="86"/>
      <c r="F20" s="86"/>
      <c r="G20" s="86"/>
    </row>
    <row r="21" ht="25.5" customHeight="1" spans="1:7">
      <c r="A21" s="70" t="s">
        <v>77</v>
      </c>
      <c r="B21" s="70" t="s">
        <v>78</v>
      </c>
      <c r="C21" s="139">
        <v>84.062913</v>
      </c>
      <c r="D21" s="139">
        <v>84.062913</v>
      </c>
      <c r="E21" s="86"/>
      <c r="F21" s="86"/>
      <c r="G21" s="86"/>
    </row>
    <row r="22" ht="25.5" customHeight="1" spans="1:7">
      <c r="A22" s="70" t="s">
        <v>79</v>
      </c>
      <c r="B22" s="70" t="s">
        <v>80</v>
      </c>
      <c r="C22" s="139">
        <v>84.062913</v>
      </c>
      <c r="D22" s="139">
        <v>84.062913</v>
      </c>
      <c r="E22" s="86"/>
      <c r="F22" s="86"/>
      <c r="G22" s="86"/>
    </row>
    <row r="23" ht="25.5" customHeight="1" spans="1:7">
      <c r="A23" s="70" t="s">
        <v>81</v>
      </c>
      <c r="B23" s="70" t="s">
        <v>82</v>
      </c>
      <c r="C23" s="139">
        <v>84.062913</v>
      </c>
      <c r="D23" s="139">
        <v>84.062913</v>
      </c>
      <c r="E23" s="86"/>
      <c r="F23" s="86"/>
      <c r="G23" s="86"/>
    </row>
    <row r="24" ht="25.5" customHeight="1" spans="1:7">
      <c r="A24" s="87" t="s">
        <v>83</v>
      </c>
      <c r="B24" s="88"/>
      <c r="C24" s="139">
        <f>C6+C11+C16+C21</f>
        <v>963.337972</v>
      </c>
      <c r="D24" s="139">
        <v>963.34</v>
      </c>
      <c r="E24" s="86"/>
      <c r="F24" s="86"/>
      <c r="G24" s="86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topLeftCell="A13" workbookViewId="0">
      <selection activeCell="D25" sqref="D25:E25"/>
    </sheetView>
  </sheetViews>
  <sheetFormatPr defaultColWidth="6.875" defaultRowHeight="10.8" outlineLevelCol="4"/>
  <cols>
    <col min="1" max="1" width="19.375" style="71" customWidth="1"/>
    <col min="2" max="2" width="37.875" style="71" customWidth="1"/>
    <col min="3" max="5" width="24.125" style="71" customWidth="1"/>
    <col min="6" max="16384" width="6.875" style="71"/>
  </cols>
  <sheetData>
    <row r="1" ht="16.5" customHeight="1" spans="1:5">
      <c r="A1" s="52" t="s">
        <v>84</v>
      </c>
      <c r="B1" s="53"/>
      <c r="C1" s="53"/>
      <c r="D1" s="78"/>
      <c r="E1" s="78"/>
    </row>
    <row r="2" ht="16.5" customHeight="1" spans="1:5">
      <c r="A2" s="53"/>
      <c r="B2" s="53"/>
      <c r="C2" s="53"/>
      <c r="D2" s="78"/>
      <c r="E2" s="78"/>
    </row>
    <row r="3" ht="29.25" customHeight="1" spans="1:5">
      <c r="A3" s="80" t="s">
        <v>85</v>
      </c>
      <c r="B3" s="80"/>
      <c r="C3" s="80"/>
      <c r="D3" s="80"/>
      <c r="E3" s="80"/>
    </row>
    <row r="4" ht="26.25" customHeight="1" spans="1:5">
      <c r="A4" s="81"/>
      <c r="B4" s="81"/>
      <c r="C4" s="81"/>
      <c r="D4" s="81"/>
      <c r="E4" s="93" t="s">
        <v>2</v>
      </c>
    </row>
    <row r="5" ht="26.25" customHeight="1" spans="1:5">
      <c r="A5" s="129" t="s">
        <v>40</v>
      </c>
      <c r="B5" s="130"/>
      <c r="C5" s="131" t="s">
        <v>37</v>
      </c>
      <c r="D5" s="131" t="s">
        <v>86</v>
      </c>
      <c r="E5" s="131" t="s">
        <v>87</v>
      </c>
    </row>
    <row r="6" s="79" customFormat="1" ht="27.75" customHeight="1" spans="1:5">
      <c r="A6" s="82" t="s">
        <v>45</v>
      </c>
      <c r="B6" s="82" t="s">
        <v>46</v>
      </c>
      <c r="C6" s="132"/>
      <c r="D6" s="132"/>
      <c r="E6" s="132"/>
    </row>
    <row r="7" s="79" customFormat="1" ht="30" customHeight="1" spans="1:5">
      <c r="A7" s="70" t="s">
        <v>47</v>
      </c>
      <c r="B7" s="66" t="s">
        <v>48</v>
      </c>
      <c r="C7" s="115">
        <v>754.135366</v>
      </c>
      <c r="D7" s="115">
        <v>614.775366</v>
      </c>
      <c r="E7" s="115">
        <v>139.36</v>
      </c>
    </row>
    <row r="8" s="79" customFormat="1" ht="30" customHeight="1" spans="1:5">
      <c r="A8" s="70" t="s">
        <v>49</v>
      </c>
      <c r="B8" s="66" t="s">
        <v>50</v>
      </c>
      <c r="C8" s="115">
        <v>754.135366</v>
      </c>
      <c r="D8" s="115">
        <v>614.775366</v>
      </c>
      <c r="E8" s="115">
        <v>139.36</v>
      </c>
    </row>
    <row r="9" s="79" customFormat="1" ht="30" customHeight="1" spans="1:5">
      <c r="A9" s="70" t="s">
        <v>51</v>
      </c>
      <c r="B9" s="66" t="s">
        <v>52</v>
      </c>
      <c r="C9" s="115">
        <v>192.930028</v>
      </c>
      <c r="D9" s="115">
        <v>66.490028</v>
      </c>
      <c r="E9" s="115">
        <v>126.44</v>
      </c>
    </row>
    <row r="10" s="79" customFormat="1" ht="30" customHeight="1" spans="1:5">
      <c r="A10" s="70" t="s">
        <v>53</v>
      </c>
      <c r="B10" s="66" t="s">
        <v>54</v>
      </c>
      <c r="C10" s="115">
        <v>5.84</v>
      </c>
      <c r="D10" s="115"/>
      <c r="E10" s="115">
        <v>5.84</v>
      </c>
    </row>
    <row r="11" customFormat="1" ht="30" customHeight="1" spans="1:5">
      <c r="A11" s="70" t="s">
        <v>55</v>
      </c>
      <c r="B11" s="66" t="s">
        <v>56</v>
      </c>
      <c r="C11" s="115">
        <v>555.365338</v>
      </c>
      <c r="D11" s="115">
        <v>548.285338</v>
      </c>
      <c r="E11" s="115">
        <v>7.08</v>
      </c>
    </row>
    <row r="12" customFormat="1" ht="30" customHeight="1" spans="1:5">
      <c r="A12" s="70" t="s">
        <v>57</v>
      </c>
      <c r="B12" s="66" t="s">
        <v>58</v>
      </c>
      <c r="C12" s="115">
        <v>90.279264</v>
      </c>
      <c r="D12" s="115">
        <v>90.279264</v>
      </c>
      <c r="E12" s="115"/>
    </row>
    <row r="13" customFormat="1" ht="30" customHeight="1" spans="1:5">
      <c r="A13" s="70" t="s">
        <v>59</v>
      </c>
      <c r="B13" s="66" t="s">
        <v>60</v>
      </c>
      <c r="C13" s="115">
        <v>90.279264</v>
      </c>
      <c r="D13" s="115">
        <v>90.279264</v>
      </c>
      <c r="E13" s="115"/>
    </row>
    <row r="14" customFormat="1" ht="30" customHeight="1" spans="1:5">
      <c r="A14" s="70" t="s">
        <v>61</v>
      </c>
      <c r="B14" s="66" t="s">
        <v>62</v>
      </c>
      <c r="C14" s="115">
        <v>4.144</v>
      </c>
      <c r="D14" s="115">
        <v>4.144</v>
      </c>
      <c r="E14" s="115"/>
    </row>
    <row r="15" customFormat="1" ht="30" customHeight="1" spans="1:5">
      <c r="A15" s="70" t="s">
        <v>63</v>
      </c>
      <c r="B15" s="66" t="s">
        <v>88</v>
      </c>
      <c r="C15" s="115">
        <v>82.086416</v>
      </c>
      <c r="D15" s="115">
        <v>82.086416</v>
      </c>
      <c r="E15" s="115"/>
    </row>
    <row r="16" customFormat="1" ht="30" customHeight="1" spans="1:5">
      <c r="A16" s="70" t="s">
        <v>65</v>
      </c>
      <c r="B16" s="66" t="s">
        <v>66</v>
      </c>
      <c r="C16" s="115">
        <v>4.048848</v>
      </c>
      <c r="D16" s="115">
        <v>4.048848</v>
      </c>
      <c r="E16" s="115"/>
    </row>
    <row r="17" customFormat="1" ht="30" customHeight="1" spans="1:5">
      <c r="A17" s="70" t="s">
        <v>67</v>
      </c>
      <c r="B17" s="66" t="s">
        <v>68</v>
      </c>
      <c r="C17" s="115">
        <v>34.860429</v>
      </c>
      <c r="D17" s="115">
        <v>34.860429</v>
      </c>
      <c r="E17" s="115"/>
    </row>
    <row r="18" customFormat="1" ht="30" customHeight="1" spans="1:5">
      <c r="A18" s="70" t="s">
        <v>69</v>
      </c>
      <c r="B18" s="66" t="s">
        <v>89</v>
      </c>
      <c r="C18" s="115">
        <v>34.860429</v>
      </c>
      <c r="D18" s="115">
        <v>34.860429</v>
      </c>
      <c r="E18" s="115"/>
    </row>
    <row r="19" customFormat="1" ht="30" customHeight="1" spans="1:5">
      <c r="A19" s="70" t="s">
        <v>71</v>
      </c>
      <c r="B19" s="66" t="s">
        <v>72</v>
      </c>
      <c r="C19" s="115">
        <v>3.277781</v>
      </c>
      <c r="D19" s="115">
        <v>3.277781</v>
      </c>
      <c r="E19" s="115"/>
    </row>
    <row r="20" customFormat="1" ht="30" customHeight="1" spans="1:5">
      <c r="A20" s="70" t="s">
        <v>73</v>
      </c>
      <c r="B20" s="66" t="s">
        <v>74</v>
      </c>
      <c r="C20" s="115">
        <v>30.069826</v>
      </c>
      <c r="D20" s="115">
        <v>30.069826</v>
      </c>
      <c r="E20" s="115"/>
    </row>
    <row r="21" customFormat="1" ht="30" customHeight="1" spans="1:5">
      <c r="A21" s="70" t="s">
        <v>75</v>
      </c>
      <c r="B21" s="66" t="s">
        <v>90</v>
      </c>
      <c r="C21" s="115">
        <v>1.512822</v>
      </c>
      <c r="D21" s="115">
        <v>1.512822</v>
      </c>
      <c r="E21" s="115"/>
    </row>
    <row r="22" customFormat="1" ht="30" customHeight="1" spans="1:5">
      <c r="A22" s="70" t="s">
        <v>77</v>
      </c>
      <c r="B22" s="66" t="s">
        <v>78</v>
      </c>
      <c r="C22" s="115">
        <v>84.062913</v>
      </c>
      <c r="D22" s="115">
        <v>84.062913</v>
      </c>
      <c r="E22" s="115"/>
    </row>
    <row r="23" ht="30" customHeight="1" spans="1:5">
      <c r="A23" s="70" t="s">
        <v>79</v>
      </c>
      <c r="B23" s="66" t="s">
        <v>80</v>
      </c>
      <c r="C23" s="115">
        <v>84.062913</v>
      </c>
      <c r="D23" s="115">
        <v>84.062913</v>
      </c>
      <c r="E23" s="115"/>
    </row>
    <row r="24" ht="30" customHeight="1" spans="1:5">
      <c r="A24" s="70" t="s">
        <v>81</v>
      </c>
      <c r="B24" s="66" t="s">
        <v>82</v>
      </c>
      <c r="C24" s="115">
        <v>84.062913</v>
      </c>
      <c r="D24" s="115">
        <v>84.062913</v>
      </c>
      <c r="E24" s="115"/>
    </row>
    <row r="25" ht="30" customHeight="1" spans="1:5">
      <c r="A25" s="87" t="s">
        <v>83</v>
      </c>
      <c r="B25" s="88"/>
      <c r="C25" s="115">
        <f>C7+C12+C17+C22</f>
        <v>963.337972</v>
      </c>
      <c r="D25" s="124">
        <f>D7+D12+D17+D22</f>
        <v>823.977972</v>
      </c>
      <c r="E25" s="86">
        <f>SUM(E9:E24)</f>
        <v>139.36</v>
      </c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29" sqref="E29"/>
    </sheetView>
  </sheetViews>
  <sheetFormatPr defaultColWidth="6.875" defaultRowHeight="10.8" outlineLevelCol="5"/>
  <cols>
    <col min="1" max="1" width="28.125" style="71" customWidth="1"/>
    <col min="2" max="2" width="14.875" style="71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81" t="s">
        <v>91</v>
      </c>
      <c r="B1" s="125"/>
      <c r="C1" s="125"/>
      <c r="D1" s="125"/>
      <c r="E1" s="125"/>
      <c r="F1" s="126"/>
    </row>
    <row r="2" ht="18.75" customHeight="1" spans="1:6">
      <c r="A2" s="127"/>
      <c r="B2" s="125"/>
      <c r="C2" s="125"/>
      <c r="D2" s="125"/>
      <c r="E2" s="125"/>
      <c r="F2" s="126"/>
    </row>
    <row r="3" ht="21" customHeight="1" spans="1:6">
      <c r="A3" s="97" t="s">
        <v>92</v>
      </c>
      <c r="B3" s="97"/>
      <c r="C3" s="97"/>
      <c r="D3" s="97"/>
      <c r="E3" s="97"/>
      <c r="F3" s="97"/>
    </row>
    <row r="4" ht="14.25" customHeight="1" spans="1:6">
      <c r="A4" s="128"/>
      <c r="B4" s="128"/>
      <c r="C4" s="128"/>
      <c r="D4" s="128"/>
      <c r="E4" s="128"/>
      <c r="F4" s="99" t="s">
        <v>2</v>
      </c>
    </row>
    <row r="5" ht="24" customHeight="1" spans="1:6">
      <c r="A5" s="144" t="s">
        <v>3</v>
      </c>
      <c r="B5" s="82"/>
      <c r="C5" s="144" t="s">
        <v>4</v>
      </c>
      <c r="D5" s="82"/>
      <c r="E5" s="82"/>
      <c r="F5" s="82"/>
    </row>
    <row r="6" ht="24" customHeight="1" spans="1:6">
      <c r="A6" s="144" t="s">
        <v>5</v>
      </c>
      <c r="B6" s="144" t="s">
        <v>6</v>
      </c>
      <c r="C6" s="82" t="s">
        <v>40</v>
      </c>
      <c r="D6" s="82" t="s">
        <v>6</v>
      </c>
      <c r="E6" s="82"/>
      <c r="F6" s="82"/>
    </row>
    <row r="7" ht="24" customHeight="1" spans="1:6">
      <c r="A7" s="82"/>
      <c r="B7" s="82"/>
      <c r="C7" s="82"/>
      <c r="D7" s="82" t="s">
        <v>93</v>
      </c>
      <c r="E7" s="82" t="s">
        <v>41</v>
      </c>
      <c r="F7" s="82" t="s">
        <v>94</v>
      </c>
    </row>
    <row r="8" ht="28.5" customHeight="1" spans="1:6">
      <c r="A8" s="86" t="s">
        <v>11</v>
      </c>
      <c r="B8" s="90">
        <v>963.34</v>
      </c>
      <c r="C8" s="84" t="s">
        <v>12</v>
      </c>
      <c r="D8" s="90">
        <v>754.14</v>
      </c>
      <c r="E8" s="90">
        <v>754.14</v>
      </c>
      <c r="F8" s="90"/>
    </row>
    <row r="9" ht="28.5" customHeight="1" spans="1:6">
      <c r="A9" s="86" t="s">
        <v>13</v>
      </c>
      <c r="B9" s="90"/>
      <c r="C9" s="84" t="s">
        <v>14</v>
      </c>
      <c r="D9" s="84"/>
      <c r="E9" s="84"/>
      <c r="F9" s="90"/>
    </row>
    <row r="10" ht="28.5" customHeight="1" spans="1:6">
      <c r="A10" s="86"/>
      <c r="B10" s="86"/>
      <c r="C10" s="84" t="s">
        <v>16</v>
      </c>
      <c r="D10" s="84"/>
      <c r="E10" s="84"/>
      <c r="F10" s="90"/>
    </row>
    <row r="11" ht="28.5" customHeight="1" spans="1:6">
      <c r="A11" s="86"/>
      <c r="B11" s="86"/>
      <c r="C11" s="86" t="s">
        <v>18</v>
      </c>
      <c r="D11" s="86"/>
      <c r="E11" s="86"/>
      <c r="F11" s="90"/>
    </row>
    <row r="12" ht="28.5" customHeight="1" spans="1:6">
      <c r="A12" s="86"/>
      <c r="B12" s="86"/>
      <c r="C12" s="84" t="s">
        <v>19</v>
      </c>
      <c r="D12" s="84"/>
      <c r="E12" s="84"/>
      <c r="F12" s="90"/>
    </row>
    <row r="13" ht="28.5" customHeight="1" spans="1:6">
      <c r="A13" s="86"/>
      <c r="B13" s="86"/>
      <c r="C13" s="84" t="s">
        <v>20</v>
      </c>
      <c r="D13" s="84"/>
      <c r="E13" s="84"/>
      <c r="F13" s="90"/>
    </row>
    <row r="14" ht="28.5" customHeight="1" spans="1:6">
      <c r="A14" s="86"/>
      <c r="B14" s="86"/>
      <c r="C14" s="86" t="s">
        <v>21</v>
      </c>
      <c r="D14" s="86"/>
      <c r="E14" s="86"/>
      <c r="F14" s="86"/>
    </row>
    <row r="15" ht="28.5" customHeight="1" spans="1:6">
      <c r="A15" s="86"/>
      <c r="B15" s="86"/>
      <c r="C15" s="86" t="s">
        <v>22</v>
      </c>
      <c r="D15" s="86">
        <v>90.28</v>
      </c>
      <c r="E15" s="86">
        <v>90.28</v>
      </c>
      <c r="F15" s="86"/>
    </row>
    <row r="16" ht="28.5" customHeight="1" spans="1:6">
      <c r="A16" s="86"/>
      <c r="B16" s="86"/>
      <c r="C16" s="84" t="s">
        <v>23</v>
      </c>
      <c r="D16" s="86">
        <v>34.86</v>
      </c>
      <c r="E16" s="86">
        <v>34.86</v>
      </c>
      <c r="F16" s="86"/>
    </row>
    <row r="17" ht="28.5" customHeight="1" spans="1:6">
      <c r="A17" s="86"/>
      <c r="B17" s="86"/>
      <c r="C17" s="84" t="s">
        <v>24</v>
      </c>
      <c r="D17" s="84"/>
      <c r="E17" s="84"/>
      <c r="F17" s="86"/>
    </row>
    <row r="18" ht="28.5" customHeight="1" spans="1:6">
      <c r="A18" s="86"/>
      <c r="B18" s="86"/>
      <c r="C18" s="86" t="s">
        <v>25</v>
      </c>
      <c r="D18" s="86"/>
      <c r="E18" s="86"/>
      <c r="F18" s="86"/>
    </row>
    <row r="19" ht="28.5" customHeight="1" spans="1:6">
      <c r="A19" s="86"/>
      <c r="B19" s="86"/>
      <c r="C19" s="86" t="s">
        <v>26</v>
      </c>
      <c r="D19" s="86"/>
      <c r="E19" s="86"/>
      <c r="F19" s="86"/>
    </row>
    <row r="20" ht="28.5" customHeight="1" spans="1:6">
      <c r="A20" s="86"/>
      <c r="B20" s="86"/>
      <c r="C20" s="86" t="s">
        <v>27</v>
      </c>
      <c r="D20" s="86"/>
      <c r="E20" s="86"/>
      <c r="F20" s="86"/>
    </row>
    <row r="21" ht="28.5" customHeight="1" spans="1:6">
      <c r="A21" s="86"/>
      <c r="B21" s="86"/>
      <c r="C21" s="86" t="s">
        <v>95</v>
      </c>
      <c r="D21" s="86"/>
      <c r="E21" s="86"/>
      <c r="F21" s="86"/>
    </row>
    <row r="22" ht="28.5" customHeight="1" spans="1:6">
      <c r="A22" s="86"/>
      <c r="B22" s="86"/>
      <c r="C22" s="86" t="s">
        <v>29</v>
      </c>
      <c r="D22" s="86"/>
      <c r="E22" s="86"/>
      <c r="F22" s="86"/>
    </row>
    <row r="23" ht="28.5" customHeight="1" spans="1:6">
      <c r="A23" s="86"/>
      <c r="B23" s="86"/>
      <c r="C23" s="86" t="s">
        <v>30</v>
      </c>
      <c r="D23" s="86"/>
      <c r="E23" s="86"/>
      <c r="F23" s="86"/>
    </row>
    <row r="24" ht="28.5" customHeight="1" spans="1:6">
      <c r="A24" s="86"/>
      <c r="B24" s="86"/>
      <c r="C24" s="86" t="s">
        <v>31</v>
      </c>
      <c r="D24" s="86"/>
      <c r="E24" s="86"/>
      <c r="F24" s="86"/>
    </row>
    <row r="25" ht="28.5" customHeight="1" spans="1:6">
      <c r="A25" s="86"/>
      <c r="B25" s="86"/>
      <c r="C25" s="86" t="s">
        <v>32</v>
      </c>
      <c r="D25" s="86">
        <v>84.06</v>
      </c>
      <c r="E25" s="86">
        <v>84.06</v>
      </c>
      <c r="F25" s="86"/>
    </row>
    <row r="26" ht="28.5" customHeight="1" spans="1:6">
      <c r="A26" s="86"/>
      <c r="B26" s="86"/>
      <c r="C26" s="86" t="s">
        <v>33</v>
      </c>
      <c r="D26" s="86"/>
      <c r="E26" s="86"/>
      <c r="F26" s="86"/>
    </row>
    <row r="27" ht="28.5" customHeight="1" spans="1:6">
      <c r="A27" s="86"/>
      <c r="B27" s="86"/>
      <c r="C27" s="86" t="s">
        <v>34</v>
      </c>
      <c r="D27" s="86"/>
      <c r="E27" s="86"/>
      <c r="F27" s="86"/>
    </row>
    <row r="28" ht="28.5" customHeight="1" spans="1:6">
      <c r="A28" s="86"/>
      <c r="B28" s="86"/>
      <c r="C28" s="86" t="s">
        <v>35</v>
      </c>
      <c r="D28" s="86"/>
      <c r="E28" s="86"/>
      <c r="F28" s="86"/>
    </row>
    <row r="29" ht="28.5" customHeight="1" spans="1:6">
      <c r="A29" s="82" t="s">
        <v>36</v>
      </c>
      <c r="B29" s="90">
        <v>963.34</v>
      </c>
      <c r="C29" s="82" t="s">
        <v>37</v>
      </c>
      <c r="D29" s="90">
        <f>SUM(D8:D28)</f>
        <v>963.34</v>
      </c>
      <c r="E29" s="90">
        <v>963.34</v>
      </c>
      <c r="F29" s="8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topLeftCell="A2" workbookViewId="0">
      <selection activeCell="Q18" sqref="Q18"/>
    </sheetView>
  </sheetViews>
  <sheetFormatPr defaultColWidth="6.875" defaultRowHeight="10.8"/>
  <cols>
    <col min="1" max="1" width="12.625" style="71" customWidth="1"/>
    <col min="2" max="2" width="37.625" style="71" customWidth="1"/>
    <col min="3" max="8" width="10" style="71" customWidth="1"/>
    <col min="9" max="11" width="10.875" style="71" customWidth="1"/>
    <col min="12" max="16384" width="6.875" style="71"/>
  </cols>
  <sheetData>
    <row r="1" ht="16.5" customHeight="1" spans="1:11">
      <c r="A1" s="52" t="s">
        <v>96</v>
      </c>
      <c r="B1" s="53"/>
      <c r="C1" s="53"/>
      <c r="D1" s="53"/>
      <c r="E1" s="53"/>
      <c r="F1" s="53"/>
      <c r="G1" s="53"/>
      <c r="H1" s="53"/>
      <c r="I1" s="78"/>
      <c r="J1" s="78"/>
      <c r="K1" s="78"/>
    </row>
    <row r="2" ht="16.5" customHeight="1" spans="1:11">
      <c r="A2" s="53"/>
      <c r="B2" s="53"/>
      <c r="C2" s="53"/>
      <c r="D2" s="53"/>
      <c r="E2" s="53"/>
      <c r="F2" s="53"/>
      <c r="G2" s="53"/>
      <c r="H2" s="53"/>
      <c r="I2" s="78"/>
      <c r="J2" s="78"/>
      <c r="K2" s="78"/>
    </row>
    <row r="3" ht="29.25" customHeight="1" spans="1:11">
      <c r="A3" s="80" t="s">
        <v>97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118"/>
      <c r="B4" s="118"/>
      <c r="C4" s="118"/>
      <c r="D4" s="118"/>
      <c r="E4" s="118"/>
      <c r="F4" s="118"/>
      <c r="G4" s="118"/>
      <c r="H4" s="118"/>
      <c r="I4" s="118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98</v>
      </c>
      <c r="D5" s="82"/>
      <c r="E5" s="82"/>
      <c r="F5" s="82" t="s">
        <v>99</v>
      </c>
      <c r="G5" s="82"/>
      <c r="H5" s="82"/>
      <c r="I5" s="82" t="s">
        <v>100</v>
      </c>
      <c r="J5" s="82"/>
      <c r="K5" s="82"/>
    </row>
    <row r="6" s="79" customFormat="1" ht="30.75" customHeight="1" spans="1:11">
      <c r="A6" s="82" t="s">
        <v>45</v>
      </c>
      <c r="B6" s="82" t="s">
        <v>46</v>
      </c>
      <c r="C6" s="82" t="s">
        <v>101</v>
      </c>
      <c r="D6" s="82" t="s">
        <v>86</v>
      </c>
      <c r="E6" s="82" t="s">
        <v>87</v>
      </c>
      <c r="F6" s="82" t="s">
        <v>101</v>
      </c>
      <c r="G6" s="82" t="s">
        <v>86</v>
      </c>
      <c r="H6" s="82" t="s">
        <v>87</v>
      </c>
      <c r="I6" s="82" t="s">
        <v>101</v>
      </c>
      <c r="J6" s="82" t="s">
        <v>86</v>
      </c>
      <c r="K6" s="82" t="s">
        <v>87</v>
      </c>
    </row>
    <row r="7" s="79" customFormat="1" ht="30.75" customHeight="1" spans="1:11">
      <c r="A7" s="70" t="s">
        <v>47</v>
      </c>
      <c r="B7" s="66" t="s">
        <v>48</v>
      </c>
      <c r="C7" s="119">
        <v>1069.48</v>
      </c>
      <c r="D7" s="119">
        <v>687.02</v>
      </c>
      <c r="E7" s="119">
        <v>382.46</v>
      </c>
      <c r="F7" s="115">
        <v>754.135366</v>
      </c>
      <c r="G7" s="115">
        <v>614.775366</v>
      </c>
      <c r="H7" s="115">
        <v>139.36</v>
      </c>
      <c r="I7" s="123">
        <f>(F7-C7)/C7*100</f>
        <v>-29.4857906646221</v>
      </c>
      <c r="J7" s="123">
        <f>(G7-D7)/D7*100</f>
        <v>-10.5156522371983</v>
      </c>
      <c r="K7" s="124">
        <f>(H7-E7)/E7*100</f>
        <v>-63.5622025832767</v>
      </c>
    </row>
    <row r="8" s="79" customFormat="1" ht="30.75" customHeight="1" spans="1:11">
      <c r="A8" s="70" t="s">
        <v>49</v>
      </c>
      <c r="B8" s="66" t="s">
        <v>50</v>
      </c>
      <c r="C8" s="119">
        <v>1069.48</v>
      </c>
      <c r="D8" s="119">
        <v>687.02</v>
      </c>
      <c r="E8" s="119">
        <v>382.46</v>
      </c>
      <c r="F8" s="115">
        <v>754.135366</v>
      </c>
      <c r="G8" s="115">
        <v>614.775366</v>
      </c>
      <c r="H8" s="115">
        <v>139.36</v>
      </c>
      <c r="I8" s="123">
        <f>(F8-C8)/C8*100</f>
        <v>-29.4857906646221</v>
      </c>
      <c r="J8" s="123">
        <f t="shared" ref="J8:J25" si="0">(G8-D8)/D8*100</f>
        <v>-10.5156522371983</v>
      </c>
      <c r="K8" s="124">
        <f>(H8-E8)/E8*100</f>
        <v>-63.5622025832767</v>
      </c>
    </row>
    <row r="9" s="79" customFormat="1" ht="30.75" customHeight="1" spans="1:11">
      <c r="A9" s="70" t="s">
        <v>51</v>
      </c>
      <c r="B9" s="66" t="s">
        <v>52</v>
      </c>
      <c r="C9" s="119">
        <v>129.26</v>
      </c>
      <c r="D9" s="119">
        <v>73.25</v>
      </c>
      <c r="E9" s="119">
        <v>56.01</v>
      </c>
      <c r="F9" s="115">
        <v>192.930028</v>
      </c>
      <c r="G9" s="115">
        <v>66.490028</v>
      </c>
      <c r="H9" s="115">
        <v>126.44</v>
      </c>
      <c r="I9" s="123">
        <f>(F9-C9)/C9*100</f>
        <v>49.2573325081232</v>
      </c>
      <c r="J9" s="123">
        <f t="shared" si="0"/>
        <v>-9.22863071672356</v>
      </c>
      <c r="K9" s="124">
        <f>(H9-E9)/E9*100</f>
        <v>125.745402606677</v>
      </c>
    </row>
    <row r="10" s="79" customFormat="1" ht="30.75" customHeight="1" spans="1:11">
      <c r="A10" s="70" t="s">
        <v>53</v>
      </c>
      <c r="B10" s="66" t="s">
        <v>54</v>
      </c>
      <c r="C10" s="119">
        <v>322.13</v>
      </c>
      <c r="D10" s="119"/>
      <c r="E10" s="119">
        <v>322.13</v>
      </c>
      <c r="F10" s="115">
        <v>5.84</v>
      </c>
      <c r="G10" s="115"/>
      <c r="H10" s="115">
        <v>5.84</v>
      </c>
      <c r="I10" s="123">
        <f>(F10-C10)/C10*100</f>
        <v>-98.1870673330643</v>
      </c>
      <c r="J10" s="123"/>
      <c r="K10" s="124">
        <f>(H10-E10)/E10*100</f>
        <v>-98.1870673330643</v>
      </c>
    </row>
    <row r="11" s="79" customFormat="1" ht="30.75" customHeight="1" spans="1:11">
      <c r="A11" s="70" t="s">
        <v>55</v>
      </c>
      <c r="B11" s="66" t="s">
        <v>56</v>
      </c>
      <c r="C11" s="119">
        <v>618.09</v>
      </c>
      <c r="D11" s="119">
        <v>613.77</v>
      </c>
      <c r="E11" s="119">
        <v>4.32</v>
      </c>
      <c r="F11" s="115">
        <v>555.365338</v>
      </c>
      <c r="G11" s="115">
        <v>548.285338</v>
      </c>
      <c r="H11" s="115">
        <v>7.08</v>
      </c>
      <c r="I11" s="123">
        <f t="shared" ref="I11:I25" si="1">(F11-C11)/C11*100</f>
        <v>-10.1481437978288</v>
      </c>
      <c r="J11" s="123">
        <f t="shared" si="0"/>
        <v>-10.6692510223699</v>
      </c>
      <c r="K11" s="124">
        <f>(H11-E11)/E11*100</f>
        <v>63.8888888888889</v>
      </c>
    </row>
    <row r="12" customFormat="1" ht="30.75" customHeight="1" spans="1:11">
      <c r="A12" s="70" t="s">
        <v>57</v>
      </c>
      <c r="B12" s="66" t="s">
        <v>58</v>
      </c>
      <c r="C12" s="119">
        <v>113.2</v>
      </c>
      <c r="D12" s="119">
        <v>113.2</v>
      </c>
      <c r="E12" s="86"/>
      <c r="F12" s="115">
        <v>90.279264</v>
      </c>
      <c r="G12" s="115">
        <v>90.279264</v>
      </c>
      <c r="H12" s="86"/>
      <c r="I12" s="123">
        <f t="shared" si="1"/>
        <v>-20.248</v>
      </c>
      <c r="J12" s="123">
        <f t="shared" si="0"/>
        <v>-20.248</v>
      </c>
      <c r="K12" s="124"/>
    </row>
    <row r="13" customFormat="1" ht="30.75" customHeight="1" spans="1:11">
      <c r="A13" s="70" t="s">
        <v>59</v>
      </c>
      <c r="B13" s="66" t="s">
        <v>60</v>
      </c>
      <c r="C13" s="119">
        <v>113.2</v>
      </c>
      <c r="D13" s="119">
        <v>113.2</v>
      </c>
      <c r="E13" s="86"/>
      <c r="F13" s="115">
        <v>90.279264</v>
      </c>
      <c r="G13" s="115">
        <v>90.279264</v>
      </c>
      <c r="H13" s="86"/>
      <c r="I13" s="123">
        <f t="shared" si="1"/>
        <v>-20.248</v>
      </c>
      <c r="J13" s="123">
        <f t="shared" si="0"/>
        <v>-20.248</v>
      </c>
      <c r="K13" s="124"/>
    </row>
    <row r="14" customFormat="1" ht="30.75" customHeight="1" spans="1:11">
      <c r="A14" s="70" t="s">
        <v>61</v>
      </c>
      <c r="B14" s="66" t="s">
        <v>62</v>
      </c>
      <c r="C14" s="119">
        <v>4.14</v>
      </c>
      <c r="D14" s="119">
        <v>4.14</v>
      </c>
      <c r="E14" s="86"/>
      <c r="F14" s="115">
        <v>4.144</v>
      </c>
      <c r="G14" s="115">
        <v>4.144</v>
      </c>
      <c r="H14" s="86"/>
      <c r="I14" s="123">
        <f t="shared" si="1"/>
        <v>0.0966183574879335</v>
      </c>
      <c r="J14" s="123">
        <f t="shared" si="0"/>
        <v>0.0966183574879335</v>
      </c>
      <c r="K14" s="124"/>
    </row>
    <row r="15" customFormat="1" ht="30.75" customHeight="1" spans="1:11">
      <c r="A15" s="70" t="s">
        <v>63</v>
      </c>
      <c r="B15" s="66" t="s">
        <v>88</v>
      </c>
      <c r="C15" s="119">
        <v>91.08</v>
      </c>
      <c r="D15" s="119">
        <v>91.08</v>
      </c>
      <c r="E15" s="86"/>
      <c r="F15" s="115">
        <v>82.086416</v>
      </c>
      <c r="G15" s="115">
        <v>82.086416</v>
      </c>
      <c r="H15" s="86"/>
      <c r="I15" s="123">
        <f t="shared" si="1"/>
        <v>-9.87437856829161</v>
      </c>
      <c r="J15" s="123">
        <f t="shared" si="0"/>
        <v>-9.87437856829161</v>
      </c>
      <c r="K15" s="124"/>
    </row>
    <row r="16" customFormat="1" ht="30.75" customHeight="1" spans="1:11">
      <c r="A16" s="70" t="s">
        <v>65</v>
      </c>
      <c r="B16" s="66" t="s">
        <v>66</v>
      </c>
      <c r="C16" s="120">
        <v>17.98</v>
      </c>
      <c r="D16" s="119">
        <v>17.98</v>
      </c>
      <c r="E16" s="86"/>
      <c r="F16" s="115">
        <v>4.048848</v>
      </c>
      <c r="G16" s="115">
        <v>4.048848</v>
      </c>
      <c r="H16" s="86"/>
      <c r="I16" s="123">
        <f t="shared" si="1"/>
        <v>-77.4813793103448</v>
      </c>
      <c r="J16" s="123">
        <f t="shared" si="0"/>
        <v>-77.4813793103448</v>
      </c>
      <c r="K16" s="124"/>
    </row>
    <row r="17" customFormat="1" ht="30.75" customHeight="1" spans="1:11">
      <c r="A17" s="70" t="s">
        <v>67</v>
      </c>
      <c r="B17" s="66" t="s">
        <v>68</v>
      </c>
      <c r="C17" s="119">
        <v>38.7</v>
      </c>
      <c r="D17" s="119">
        <v>38.7</v>
      </c>
      <c r="E17" s="86"/>
      <c r="F17" s="115">
        <v>34.860429</v>
      </c>
      <c r="G17" s="115">
        <v>34.860429</v>
      </c>
      <c r="H17" s="86"/>
      <c r="I17" s="123">
        <f t="shared" si="1"/>
        <v>-9.92137209302325</v>
      </c>
      <c r="J17" s="123">
        <f t="shared" si="0"/>
        <v>-9.92137209302325</v>
      </c>
      <c r="K17" s="124"/>
    </row>
    <row r="18" customFormat="1" ht="30.75" customHeight="1" spans="1:11">
      <c r="A18" s="70" t="s">
        <v>69</v>
      </c>
      <c r="B18" s="66" t="s">
        <v>89</v>
      </c>
      <c r="C18" s="119">
        <v>38.7</v>
      </c>
      <c r="D18" s="119">
        <v>38.7</v>
      </c>
      <c r="E18" s="86"/>
      <c r="F18" s="115">
        <v>34.860429</v>
      </c>
      <c r="G18" s="115">
        <v>34.860429</v>
      </c>
      <c r="H18" s="86"/>
      <c r="I18" s="123">
        <f t="shared" si="1"/>
        <v>-9.92137209302325</v>
      </c>
      <c r="J18" s="123">
        <f t="shared" si="0"/>
        <v>-9.92137209302325</v>
      </c>
      <c r="K18" s="124"/>
    </row>
    <row r="19" customFormat="1" ht="30.75" customHeight="1" spans="1:11">
      <c r="A19" s="70" t="s">
        <v>71</v>
      </c>
      <c r="B19" s="66" t="s">
        <v>72</v>
      </c>
      <c r="C19" s="119">
        <v>3.69</v>
      </c>
      <c r="D19" s="119">
        <v>3.69</v>
      </c>
      <c r="E19" s="86"/>
      <c r="F19" s="115">
        <v>3.277781</v>
      </c>
      <c r="G19" s="115">
        <v>3.277781</v>
      </c>
      <c r="H19" s="86"/>
      <c r="I19" s="123">
        <f t="shared" si="1"/>
        <v>-11.1712466124661</v>
      </c>
      <c r="J19" s="123">
        <f t="shared" si="0"/>
        <v>-11.1712466124661</v>
      </c>
      <c r="K19" s="124"/>
    </row>
    <row r="20" customFormat="1" ht="30.75" customHeight="1" spans="1:11">
      <c r="A20" s="70" t="s">
        <v>73</v>
      </c>
      <c r="B20" s="66" t="s">
        <v>74</v>
      </c>
      <c r="C20" s="119">
        <v>33.31</v>
      </c>
      <c r="D20" s="119">
        <v>33.31</v>
      </c>
      <c r="E20" s="86"/>
      <c r="F20" s="115">
        <v>30.069826</v>
      </c>
      <c r="G20" s="115">
        <v>30.069826</v>
      </c>
      <c r="H20" s="86"/>
      <c r="I20" s="123">
        <f t="shared" si="1"/>
        <v>-9.72733113179226</v>
      </c>
      <c r="J20" s="123">
        <f t="shared" si="0"/>
        <v>-9.72733113179226</v>
      </c>
      <c r="K20" s="124"/>
    </row>
    <row r="21" customFormat="1" ht="30.75" customHeight="1" spans="1:11">
      <c r="A21" s="70" t="s">
        <v>75</v>
      </c>
      <c r="B21" s="66" t="s">
        <v>90</v>
      </c>
      <c r="C21" s="119">
        <v>1.7</v>
      </c>
      <c r="D21" s="119">
        <v>1.7</v>
      </c>
      <c r="E21" s="86"/>
      <c r="F21" s="115">
        <v>1.512822</v>
      </c>
      <c r="G21" s="115">
        <v>1.512822</v>
      </c>
      <c r="H21" s="86"/>
      <c r="I21" s="123">
        <f t="shared" si="1"/>
        <v>-11.0104705882353</v>
      </c>
      <c r="J21" s="123">
        <f t="shared" si="0"/>
        <v>-11.0104705882353</v>
      </c>
      <c r="K21" s="124"/>
    </row>
    <row r="22" customFormat="1" ht="30.75" customHeight="1" spans="1:11">
      <c r="A22" s="70" t="s">
        <v>77</v>
      </c>
      <c r="B22" s="66" t="s">
        <v>78</v>
      </c>
      <c r="C22" s="119">
        <v>68.31</v>
      </c>
      <c r="D22" s="119">
        <v>68.31</v>
      </c>
      <c r="E22" s="86"/>
      <c r="F22" s="115">
        <v>84.062913</v>
      </c>
      <c r="G22" s="115">
        <v>84.062913</v>
      </c>
      <c r="H22" s="86"/>
      <c r="I22" s="123">
        <f t="shared" si="1"/>
        <v>23.0609178743961</v>
      </c>
      <c r="J22" s="123">
        <f t="shared" si="0"/>
        <v>23.0609178743961</v>
      </c>
      <c r="K22" s="124"/>
    </row>
    <row r="23" customFormat="1" ht="30.75" customHeight="1" spans="1:11">
      <c r="A23" s="70" t="s">
        <v>79</v>
      </c>
      <c r="B23" s="66" t="s">
        <v>80</v>
      </c>
      <c r="C23" s="119">
        <v>68.31</v>
      </c>
      <c r="D23" s="119">
        <v>68.31</v>
      </c>
      <c r="E23" s="86"/>
      <c r="F23" s="115">
        <v>84.062913</v>
      </c>
      <c r="G23" s="115">
        <v>84.062913</v>
      </c>
      <c r="H23" s="86"/>
      <c r="I23" s="123">
        <f t="shared" si="1"/>
        <v>23.0609178743961</v>
      </c>
      <c r="J23" s="123">
        <f t="shared" si="0"/>
        <v>23.0609178743961</v>
      </c>
      <c r="K23" s="124"/>
    </row>
    <row r="24" customFormat="1" ht="30.75" customHeight="1" spans="1:11">
      <c r="A24" s="70" t="s">
        <v>81</v>
      </c>
      <c r="B24" s="66" t="s">
        <v>82</v>
      </c>
      <c r="C24" s="119">
        <v>68.31</v>
      </c>
      <c r="D24" s="119">
        <v>68.31</v>
      </c>
      <c r="E24" s="86"/>
      <c r="F24" s="115">
        <v>84.062913</v>
      </c>
      <c r="G24" s="115">
        <v>84.062913</v>
      </c>
      <c r="H24" s="86"/>
      <c r="I24" s="123">
        <f t="shared" si="1"/>
        <v>23.0609178743961</v>
      </c>
      <c r="J24" s="123">
        <f t="shared" si="0"/>
        <v>23.0609178743961</v>
      </c>
      <c r="K24" s="124"/>
    </row>
    <row r="25" ht="30.75" customHeight="1" spans="1:11">
      <c r="A25" s="121" t="s">
        <v>102</v>
      </c>
      <c r="B25" s="122"/>
      <c r="C25" s="119">
        <v>1289.69</v>
      </c>
      <c r="D25" s="119">
        <v>907.23</v>
      </c>
      <c r="E25" s="119">
        <v>382.46</v>
      </c>
      <c r="F25" s="115">
        <f>F7+F12+F17+F22</f>
        <v>963.337972</v>
      </c>
      <c r="G25" s="115">
        <f>G7+G12+G17+G22</f>
        <v>823.977972</v>
      </c>
      <c r="H25" s="115">
        <v>139.36</v>
      </c>
      <c r="I25" s="123">
        <f t="shared" si="1"/>
        <v>-25.3046877931906</v>
      </c>
      <c r="J25" s="123">
        <f t="shared" si="0"/>
        <v>-9.17650739062863</v>
      </c>
      <c r="K25" s="124">
        <f t="shared" ref="K12:K25" si="2">(H25-E25)/E25*100</f>
        <v>-63.5622025832767</v>
      </c>
    </row>
  </sheetData>
  <mergeCells count="7">
    <mergeCell ref="A3:K3"/>
    <mergeCell ref="J4:K4"/>
    <mergeCell ref="A5:B5"/>
    <mergeCell ref="C5:E5"/>
    <mergeCell ref="F5:H5"/>
    <mergeCell ref="I5:K5"/>
    <mergeCell ref="A25:B2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10" workbookViewId="0">
      <selection activeCell="B59" sqref="B59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9" t="s">
        <v>103</v>
      </c>
      <c r="B1" s="110"/>
      <c r="C1" s="110"/>
    </row>
    <row r="2" ht="44.25" customHeight="1" spans="1:5">
      <c r="A2" s="111" t="s">
        <v>104</v>
      </c>
      <c r="B2" s="111"/>
      <c r="C2" s="111"/>
      <c r="D2" s="92"/>
      <c r="E2" s="92"/>
    </row>
    <row r="3" ht="20.25" customHeight="1" spans="3:3">
      <c r="C3" s="112" t="s">
        <v>2</v>
      </c>
    </row>
    <row r="4" ht="22.5" customHeight="1" spans="1:3">
      <c r="A4" s="113" t="s">
        <v>105</v>
      </c>
      <c r="B4" s="113" t="s">
        <v>6</v>
      </c>
      <c r="C4" s="113" t="s">
        <v>106</v>
      </c>
    </row>
    <row r="5" ht="22.5" customHeight="1" spans="1:3">
      <c r="A5" s="114" t="s">
        <v>107</v>
      </c>
      <c r="B5" s="115">
        <v>781.409906</v>
      </c>
      <c r="C5" s="114"/>
    </row>
    <row r="6" ht="22.5" customHeight="1" spans="1:3">
      <c r="A6" s="114" t="s">
        <v>108</v>
      </c>
      <c r="B6" s="115">
        <v>304.5276</v>
      </c>
      <c r="C6" s="114"/>
    </row>
    <row r="7" ht="22.5" customHeight="1" spans="1:3">
      <c r="A7" s="114" t="s">
        <v>109</v>
      </c>
      <c r="B7" s="115">
        <v>79.1212</v>
      </c>
      <c r="C7" s="114"/>
    </row>
    <row r="8" ht="22.5" customHeight="1" spans="1:3">
      <c r="A8" s="114" t="s">
        <v>110</v>
      </c>
      <c r="B8" s="115">
        <v>2.5534</v>
      </c>
      <c r="C8" s="114"/>
    </row>
    <row r="9" ht="22.5" customHeight="1" spans="1:3">
      <c r="A9" s="114" t="s">
        <v>111</v>
      </c>
      <c r="B9" s="115">
        <v>189.7459</v>
      </c>
      <c r="C9" s="114"/>
    </row>
    <row r="10" ht="22.5" customHeight="1" spans="1:3">
      <c r="A10" s="114" t="s">
        <v>112</v>
      </c>
      <c r="B10" s="115">
        <v>82.086416</v>
      </c>
      <c r="C10" s="114"/>
    </row>
    <row r="11" ht="22.5" customHeight="1" spans="1:3">
      <c r="A11" s="114" t="s">
        <v>113</v>
      </c>
      <c r="B11" s="115">
        <v>4.048848</v>
      </c>
      <c r="C11" s="114"/>
    </row>
    <row r="12" ht="22.5" customHeight="1" spans="1:3">
      <c r="A12" s="114" t="s">
        <v>114</v>
      </c>
      <c r="B12" s="115">
        <v>33.347607</v>
      </c>
      <c r="C12" s="114"/>
    </row>
    <row r="13" ht="22.5" customHeight="1" spans="1:3">
      <c r="A13" s="114" t="s">
        <v>115</v>
      </c>
      <c r="B13" s="115">
        <v>1.512822</v>
      </c>
      <c r="C13" s="114"/>
    </row>
    <row r="14" ht="22.5" customHeight="1" spans="1:3">
      <c r="A14" s="114" t="s">
        <v>116</v>
      </c>
      <c r="B14" s="115">
        <v>0.4032</v>
      </c>
      <c r="C14" s="114"/>
    </row>
    <row r="15" ht="22.5" customHeight="1" spans="1:3">
      <c r="A15" s="114" t="s">
        <v>117</v>
      </c>
      <c r="B15" s="115">
        <v>84.062913</v>
      </c>
      <c r="C15" s="114"/>
    </row>
    <row r="16" ht="22.5" customHeight="1" spans="1:3">
      <c r="A16" s="114" t="s">
        <v>118</v>
      </c>
      <c r="B16" s="114"/>
      <c r="C16" s="114"/>
    </row>
    <row r="17" ht="22.5" customHeight="1" spans="1:3">
      <c r="A17" s="114" t="s">
        <v>119</v>
      </c>
      <c r="B17" s="115">
        <v>36.849066</v>
      </c>
      <c r="C17" s="114"/>
    </row>
    <row r="18" ht="22.5" customHeight="1" spans="1:3">
      <c r="A18" s="114" t="s">
        <v>120</v>
      </c>
      <c r="B18" s="115">
        <v>4</v>
      </c>
      <c r="C18" s="114"/>
    </row>
    <row r="19" ht="22.5" customHeight="1" spans="1:3">
      <c r="A19" s="114" t="s">
        <v>121</v>
      </c>
      <c r="B19" s="115">
        <v>5</v>
      </c>
      <c r="C19" s="114"/>
    </row>
    <row r="20" ht="22.5" customHeight="1" spans="1:3">
      <c r="A20" s="114" t="s">
        <v>122</v>
      </c>
      <c r="B20" s="115">
        <v>1.1</v>
      </c>
      <c r="C20" s="114"/>
    </row>
    <row r="21" ht="22.5" customHeight="1" spans="1:3">
      <c r="A21" s="114" t="s">
        <v>123</v>
      </c>
      <c r="B21" s="114"/>
      <c r="C21" s="114"/>
    </row>
    <row r="22" ht="22.5" customHeight="1" spans="1:3">
      <c r="A22" s="114" t="s">
        <v>124</v>
      </c>
      <c r="B22" s="114"/>
      <c r="C22" s="114"/>
    </row>
    <row r="23" ht="22.5" customHeight="1" spans="1:3">
      <c r="A23" s="114" t="s">
        <v>125</v>
      </c>
      <c r="B23" s="114"/>
      <c r="C23" s="114"/>
    </row>
    <row r="24" ht="22.5" customHeight="1" spans="1:3">
      <c r="A24" s="114" t="s">
        <v>126</v>
      </c>
      <c r="B24" s="114"/>
      <c r="C24" s="114"/>
    </row>
    <row r="25" ht="22.5" customHeight="1" spans="1:3">
      <c r="A25" s="114" t="s">
        <v>127</v>
      </c>
      <c r="B25" s="114"/>
      <c r="C25" s="114"/>
    </row>
    <row r="26" ht="22.5" customHeight="1" spans="1:3">
      <c r="A26" s="114" t="s">
        <v>128</v>
      </c>
      <c r="B26" s="114"/>
      <c r="C26" s="114"/>
    </row>
    <row r="27" ht="22.5" customHeight="1" spans="1:3">
      <c r="A27" s="114" t="s">
        <v>129</v>
      </c>
      <c r="B27" s="115">
        <v>1.5</v>
      </c>
      <c r="C27" s="114"/>
    </row>
    <row r="28" ht="22.5" customHeight="1" spans="1:3">
      <c r="A28" s="114" t="s">
        <v>130</v>
      </c>
      <c r="C28" s="114"/>
    </row>
    <row r="29" ht="22.5" customHeight="1" spans="1:3">
      <c r="A29" s="114" t="s">
        <v>131</v>
      </c>
      <c r="B29" s="115">
        <v>2</v>
      </c>
      <c r="C29" s="114"/>
    </row>
    <row r="30" ht="22.5" customHeight="1" spans="1:3">
      <c r="A30" s="114" t="s">
        <v>132</v>
      </c>
      <c r="B30" s="114"/>
      <c r="C30" s="114"/>
    </row>
    <row r="31" ht="22.5" customHeight="1" spans="1:3">
      <c r="A31" s="114" t="s">
        <v>133</v>
      </c>
      <c r="B31" s="114"/>
      <c r="C31" s="114"/>
    </row>
    <row r="32" ht="22.5" customHeight="1" spans="1:3">
      <c r="A32" s="114" t="s">
        <v>134</v>
      </c>
      <c r="B32" s="114"/>
      <c r="C32" s="114"/>
    </row>
    <row r="33" ht="22.5" customHeight="1" spans="1:3">
      <c r="A33" s="114" t="s">
        <v>135</v>
      </c>
      <c r="B33" s="114"/>
      <c r="C33" s="114"/>
    </row>
    <row r="34" ht="22.5" customHeight="1" spans="1:3">
      <c r="A34" s="114" t="s">
        <v>136</v>
      </c>
      <c r="B34" s="114"/>
      <c r="C34" s="114"/>
    </row>
    <row r="35" ht="22.5" customHeight="1" spans="1:3">
      <c r="A35" s="114" t="s">
        <v>137</v>
      </c>
      <c r="B35" s="114"/>
      <c r="C35" s="114"/>
    </row>
    <row r="36" ht="22.5" customHeight="1" spans="1:3">
      <c r="A36" s="114" t="s">
        <v>138</v>
      </c>
      <c r="B36" s="114"/>
      <c r="C36" s="114"/>
    </row>
    <row r="37" ht="22.5" customHeight="1" spans="1:3">
      <c r="A37" s="114" t="s">
        <v>139</v>
      </c>
      <c r="B37" s="114"/>
      <c r="C37" s="114"/>
    </row>
    <row r="38" ht="22.5" customHeight="1" spans="1:3">
      <c r="A38" s="114" t="s">
        <v>140</v>
      </c>
      <c r="B38" s="114"/>
      <c r="C38" s="114"/>
    </row>
    <row r="39" ht="22.5" customHeight="1" spans="1:3">
      <c r="A39" s="114" t="s">
        <v>141</v>
      </c>
      <c r="B39" s="114"/>
      <c r="C39" s="114"/>
    </row>
    <row r="40" ht="22.5" customHeight="1" spans="1:3">
      <c r="A40" s="114" t="s">
        <v>142</v>
      </c>
      <c r="B40" s="115">
        <v>10.314066</v>
      </c>
      <c r="C40" s="114"/>
    </row>
    <row r="41" ht="22.5" customHeight="1" spans="1:3">
      <c r="A41" s="114" t="s">
        <v>143</v>
      </c>
      <c r="B41" s="115">
        <v>3.6</v>
      </c>
      <c r="C41" s="114"/>
    </row>
    <row r="42" ht="22.5" customHeight="1" spans="1:3">
      <c r="A42" s="114" t="s">
        <v>144</v>
      </c>
      <c r="B42" s="115">
        <v>6.06</v>
      </c>
      <c r="C42" s="114"/>
    </row>
    <row r="43" ht="22.5" customHeight="1" spans="1:3">
      <c r="A43" s="114" t="s">
        <v>145</v>
      </c>
      <c r="B43" s="114"/>
      <c r="C43" s="114"/>
    </row>
    <row r="44" ht="22.5" customHeight="1" spans="1:3">
      <c r="A44" s="116" t="s">
        <v>146</v>
      </c>
      <c r="B44" s="115">
        <v>3.275</v>
      </c>
      <c r="C44" s="114"/>
    </row>
    <row r="45" ht="22.5" customHeight="1" spans="1:3">
      <c r="A45" s="114" t="s">
        <v>147</v>
      </c>
      <c r="B45" s="115">
        <v>4.144</v>
      </c>
      <c r="C45" s="114"/>
    </row>
    <row r="46" ht="22.5" customHeight="1" spans="1:3">
      <c r="A46" s="114" t="s">
        <v>148</v>
      </c>
      <c r="B46" s="114"/>
      <c r="C46" s="114"/>
    </row>
    <row r="47" ht="22.5" customHeight="1" spans="1:3">
      <c r="A47" s="114" t="s">
        <v>149</v>
      </c>
      <c r="B47" s="115">
        <v>4.144</v>
      </c>
      <c r="C47" s="114"/>
    </row>
    <row r="48" ht="22.5" customHeight="1" spans="1:3">
      <c r="A48" s="114" t="s">
        <v>150</v>
      </c>
      <c r="B48" s="114"/>
      <c r="C48" s="114"/>
    </row>
    <row r="49" ht="22.5" customHeight="1" spans="1:3">
      <c r="A49" s="114" t="s">
        <v>151</v>
      </c>
      <c r="B49" s="114"/>
      <c r="C49" s="114"/>
    </row>
    <row r="50" ht="22.5" customHeight="1" spans="1:3">
      <c r="A50" s="114" t="s">
        <v>152</v>
      </c>
      <c r="B50" s="114"/>
      <c r="C50" s="114"/>
    </row>
    <row r="51" ht="22.5" customHeight="1" spans="1:3">
      <c r="A51" s="114" t="s">
        <v>153</v>
      </c>
      <c r="B51" s="114"/>
      <c r="C51" s="114"/>
    </row>
    <row r="52" ht="22.5" customHeight="1" spans="1:3">
      <c r="A52" s="114" t="s">
        <v>154</v>
      </c>
      <c r="B52" s="114"/>
      <c r="C52" s="114"/>
    </row>
    <row r="53" ht="22.5" customHeight="1" spans="1:3">
      <c r="A53" s="114" t="s">
        <v>155</v>
      </c>
      <c r="B53" s="114"/>
      <c r="C53" s="114"/>
    </row>
    <row r="54" ht="22.5" customHeight="1" spans="1:3">
      <c r="A54" s="114" t="s">
        <v>156</v>
      </c>
      <c r="B54" s="114"/>
      <c r="C54" s="114"/>
    </row>
    <row r="55" ht="22.5" customHeight="1" spans="1:3">
      <c r="A55" s="114" t="s">
        <v>157</v>
      </c>
      <c r="B55" s="114"/>
      <c r="C55" s="114"/>
    </row>
    <row r="56" ht="22.5" customHeight="1" spans="1:3">
      <c r="A56" s="114" t="s">
        <v>158</v>
      </c>
      <c r="B56" s="114"/>
      <c r="C56" s="114"/>
    </row>
    <row r="57" ht="22.5" customHeight="1" spans="1:3">
      <c r="A57" s="114" t="s">
        <v>159</v>
      </c>
      <c r="B57" s="117">
        <v>1.58</v>
      </c>
      <c r="C57" s="114"/>
    </row>
    <row r="58" ht="22.5" customHeight="1" spans="1:3">
      <c r="A58" s="114" t="s">
        <v>160</v>
      </c>
      <c r="B58" s="117">
        <v>1.58</v>
      </c>
      <c r="C58" s="114"/>
    </row>
    <row r="59" ht="22.5" customHeight="1" spans="1:3">
      <c r="A59" s="113" t="s">
        <v>102</v>
      </c>
      <c r="B59" s="117">
        <f>B5+B17+B45+B57</f>
        <v>823.982972</v>
      </c>
      <c r="C59" s="11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1" sqref="B11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81" t="s">
        <v>161</v>
      </c>
    </row>
    <row r="2" ht="19.5" customHeight="1" spans="1:2">
      <c r="A2" s="95"/>
      <c r="B2" s="96"/>
    </row>
    <row r="3" ht="30" customHeight="1" spans="1:2">
      <c r="A3" s="97" t="s">
        <v>162</v>
      </c>
      <c r="B3" s="97"/>
    </row>
    <row r="4" ht="16.5" customHeight="1" spans="1:2">
      <c r="A4" s="98"/>
      <c r="B4" s="99" t="s">
        <v>2</v>
      </c>
    </row>
    <row r="5" ht="38.25" customHeight="1" spans="1:2">
      <c r="A5" s="100" t="s">
        <v>5</v>
      </c>
      <c r="B5" s="100" t="s">
        <v>99</v>
      </c>
    </row>
    <row r="6" ht="38.25" customHeight="1" spans="1:2">
      <c r="A6" s="101" t="s">
        <v>163</v>
      </c>
      <c r="B6" s="102">
        <v>3.6</v>
      </c>
    </row>
    <row r="7" ht="38.25" customHeight="1" spans="1:2">
      <c r="A7" s="86" t="s">
        <v>164</v>
      </c>
      <c r="B7" s="86"/>
    </row>
    <row r="8" ht="38.25" customHeight="1" spans="1:2">
      <c r="A8" s="86" t="s">
        <v>165</v>
      </c>
      <c r="B8" s="86"/>
    </row>
    <row r="9" ht="38.25" customHeight="1" spans="1:2">
      <c r="A9" s="103" t="s">
        <v>166</v>
      </c>
      <c r="B9" s="104">
        <v>3.6</v>
      </c>
    </row>
    <row r="10" ht="38.25" customHeight="1" spans="1:2">
      <c r="A10" s="105" t="s">
        <v>167</v>
      </c>
      <c r="B10" s="104">
        <v>3.6</v>
      </c>
    </row>
    <row r="11" ht="38.25" customHeight="1" spans="1:2">
      <c r="A11" s="106" t="s">
        <v>168</v>
      </c>
      <c r="B11" s="107"/>
    </row>
    <row r="12" ht="91.5" customHeight="1" spans="1:2">
      <c r="A12" s="108" t="s">
        <v>169</v>
      </c>
      <c r="B12" s="108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H13" sqref="H13"/>
    </sheetView>
  </sheetViews>
  <sheetFormatPr defaultColWidth="6.875" defaultRowHeight="15.6" outlineLevelCol="6"/>
  <cols>
    <col min="1" max="2" width="38.75" style="71" customWidth="1"/>
    <col min="3" max="3" width="41.625" style="71" customWidth="1"/>
    <col min="4" max="7" width="9.875" style="71" customWidth="1"/>
    <col min="8" max="16380" width="6.875" style="71"/>
  </cols>
  <sheetData>
    <row r="1" ht="16.5" customHeight="1" spans="1:7">
      <c r="A1" s="52" t="s">
        <v>170</v>
      </c>
      <c r="B1" s="53"/>
      <c r="C1" s="53"/>
      <c r="D1" s="53"/>
      <c r="E1" s="53"/>
      <c r="F1" s="78"/>
      <c r="G1" s="78"/>
    </row>
    <row r="2" ht="16.5" customHeight="1" spans="1:7">
      <c r="A2" s="53"/>
      <c r="B2" s="53"/>
      <c r="C2" s="53"/>
      <c r="D2" s="53"/>
      <c r="E2" s="53"/>
      <c r="F2" s="78"/>
      <c r="G2" s="78"/>
    </row>
    <row r="3" ht="29.25" customHeight="1" spans="1:7">
      <c r="A3" s="80" t="s">
        <v>171</v>
      </c>
      <c r="B3" s="80"/>
      <c r="C3" s="80"/>
      <c r="D3" s="92"/>
      <c r="E3" s="92"/>
      <c r="F3" s="92"/>
      <c r="G3" s="92"/>
    </row>
    <row r="4" ht="26.25" customHeight="1" spans="1:7">
      <c r="A4" s="81"/>
      <c r="B4" s="81"/>
      <c r="C4" s="93" t="s">
        <v>2</v>
      </c>
      <c r="D4" s="81"/>
      <c r="E4" s="81"/>
      <c r="F4" s="93"/>
      <c r="G4" s="93"/>
    </row>
    <row r="5" ht="29.1" customHeight="1" spans="1:3">
      <c r="A5" s="82" t="s">
        <v>40</v>
      </c>
      <c r="B5" s="82"/>
      <c r="C5" s="94" t="s">
        <v>172</v>
      </c>
    </row>
    <row r="6" ht="29.1" customHeight="1" spans="1:3">
      <c r="A6" s="82" t="s">
        <v>45</v>
      </c>
      <c r="B6" s="82" t="s">
        <v>46</v>
      </c>
      <c r="C6" s="94"/>
    </row>
    <row r="7" ht="29.1" customHeight="1" spans="1:3">
      <c r="A7" s="83"/>
      <c r="C7" s="90"/>
    </row>
    <row r="8" ht="29.1" customHeight="1" spans="1:3">
      <c r="A8" s="83"/>
      <c r="B8" s="84"/>
      <c r="C8" s="90"/>
    </row>
    <row r="9" ht="29.1" customHeight="1" spans="1:3">
      <c r="A9" s="83"/>
      <c r="B9" s="84"/>
      <c r="C9" s="90"/>
    </row>
    <row r="10" ht="29.1" customHeight="1" spans="1:3">
      <c r="A10" s="83"/>
      <c r="B10" s="84"/>
      <c r="C10" s="90"/>
    </row>
    <row r="11" ht="29.1" customHeight="1" spans="1:3">
      <c r="A11" s="83"/>
      <c r="B11" s="84"/>
      <c r="C11" s="90"/>
    </row>
    <row r="12" ht="29.1" customHeight="1" spans="1:3">
      <c r="A12" s="83"/>
      <c r="B12" s="85"/>
      <c r="C12" s="91"/>
    </row>
    <row r="13" ht="29.1" customHeight="1" spans="1:3">
      <c r="A13" s="83"/>
      <c r="B13" s="86"/>
      <c r="C13" s="86"/>
    </row>
    <row r="14" ht="29.1" customHeight="1" spans="1:3">
      <c r="A14" s="83"/>
      <c r="B14" s="84"/>
      <c r="C14" s="86"/>
    </row>
    <row r="15" ht="29.1" customHeight="1" spans="1:3">
      <c r="A15" s="83"/>
      <c r="B15" s="84"/>
      <c r="C15" s="86"/>
    </row>
    <row r="16" ht="29.1" customHeight="1" spans="1:3">
      <c r="A16" s="83"/>
      <c r="B16" s="84"/>
      <c r="C16" s="86"/>
    </row>
    <row r="17" ht="29.1" customHeight="1" spans="1:3">
      <c r="A17" s="87" t="s">
        <v>83</v>
      </c>
      <c r="B17" s="88"/>
      <c r="C17" s="8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V14" sqref="V14"/>
    </sheetView>
  </sheetViews>
  <sheetFormatPr defaultColWidth="6.875" defaultRowHeight="10.8"/>
  <cols>
    <col min="1" max="1" width="18.125" style="71" customWidth="1"/>
    <col min="2" max="2" width="15.375" style="71" customWidth="1"/>
    <col min="3" max="11" width="9.875" style="71" customWidth="1"/>
    <col min="12" max="16384" width="6.875" style="71"/>
  </cols>
  <sheetData>
    <row r="1" ht="16.5" customHeight="1" spans="1:11">
      <c r="A1" s="52" t="s">
        <v>173</v>
      </c>
      <c r="B1" s="53"/>
      <c r="C1" s="53"/>
      <c r="D1" s="53"/>
      <c r="E1" s="53"/>
      <c r="F1" s="53"/>
      <c r="G1" s="53"/>
      <c r="H1" s="53"/>
      <c r="I1" s="53"/>
      <c r="J1" s="78"/>
      <c r="K1" s="78"/>
    </row>
    <row r="2" ht="16.5" customHeight="1" spans="1:11">
      <c r="A2" s="53"/>
      <c r="B2" s="53"/>
      <c r="C2" s="53"/>
      <c r="D2" s="53"/>
      <c r="E2" s="53"/>
      <c r="F2" s="53"/>
      <c r="G2" s="53"/>
      <c r="H2" s="53"/>
      <c r="I2" s="53"/>
      <c r="J2" s="78"/>
      <c r="K2" s="78"/>
    </row>
    <row r="3" ht="29.25" customHeight="1" spans="1:11">
      <c r="A3" s="80" t="s">
        <v>174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81"/>
      <c r="B4" s="81"/>
      <c r="C4" s="81"/>
      <c r="D4" s="81"/>
      <c r="E4" s="81"/>
      <c r="F4" s="81"/>
      <c r="G4" s="81"/>
      <c r="H4" s="81"/>
      <c r="I4" s="81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98</v>
      </c>
      <c r="D5" s="82"/>
      <c r="E5" s="82"/>
      <c r="F5" s="82" t="s">
        <v>99</v>
      </c>
      <c r="G5" s="82"/>
      <c r="H5" s="82"/>
      <c r="I5" s="82" t="s">
        <v>175</v>
      </c>
      <c r="J5" s="82"/>
      <c r="K5" s="82"/>
    </row>
    <row r="6" s="79" customFormat="1" ht="27.75" customHeight="1" spans="1:11">
      <c r="A6" s="82" t="s">
        <v>45</v>
      </c>
      <c r="B6" s="82" t="s">
        <v>46</v>
      </c>
      <c r="C6" s="82" t="s">
        <v>101</v>
      </c>
      <c r="D6" s="82" t="s">
        <v>86</v>
      </c>
      <c r="E6" s="82" t="s">
        <v>87</v>
      </c>
      <c r="F6" s="82" t="s">
        <v>101</v>
      </c>
      <c r="G6" s="82" t="s">
        <v>86</v>
      </c>
      <c r="H6" s="82" t="s">
        <v>87</v>
      </c>
      <c r="I6" s="82" t="s">
        <v>101</v>
      </c>
      <c r="J6" s="82" t="s">
        <v>86</v>
      </c>
      <c r="K6" s="82" t="s">
        <v>87</v>
      </c>
    </row>
    <row r="7" s="79" customFormat="1" ht="30" customHeight="1" spans="1:11">
      <c r="A7" s="83"/>
      <c r="B7" s="84"/>
      <c r="C7" s="84"/>
      <c r="D7" s="84"/>
      <c r="E7" s="84"/>
      <c r="F7" s="84"/>
      <c r="G7" s="84"/>
      <c r="H7" s="84"/>
      <c r="I7" s="84"/>
      <c r="J7" s="90"/>
      <c r="K7" s="90"/>
    </row>
    <row r="8" s="79" customFormat="1" ht="30" customHeight="1" spans="1:11">
      <c r="A8" s="83"/>
      <c r="B8" s="84"/>
      <c r="C8" s="84"/>
      <c r="D8" s="84"/>
      <c r="E8" s="84"/>
      <c r="F8" s="84"/>
      <c r="G8" s="84"/>
      <c r="H8" s="84"/>
      <c r="I8" s="84"/>
      <c r="J8" s="90"/>
      <c r="K8" s="90"/>
    </row>
    <row r="9" s="79" customFormat="1" ht="30" customHeight="1" spans="1:11">
      <c r="A9" s="83"/>
      <c r="B9" s="84"/>
      <c r="C9" s="84"/>
      <c r="D9" s="84"/>
      <c r="E9" s="84"/>
      <c r="F9" s="84"/>
      <c r="G9" s="84"/>
      <c r="H9" s="84"/>
      <c r="I9" s="84"/>
      <c r="J9" s="90"/>
      <c r="K9" s="90"/>
    </row>
    <row r="10" s="79" customFormat="1" ht="30" customHeight="1" spans="1:11">
      <c r="A10" s="83"/>
      <c r="B10" s="84"/>
      <c r="C10" s="84"/>
      <c r="D10" s="84"/>
      <c r="E10" s="84"/>
      <c r="F10" s="84"/>
      <c r="G10" s="84"/>
      <c r="H10" s="84"/>
      <c r="I10" s="84"/>
      <c r="J10" s="90"/>
      <c r="K10" s="90"/>
    </row>
    <row r="11" customFormat="1" ht="30" customHeight="1" spans="1:11">
      <c r="A11" s="83"/>
      <c r="B11" s="85"/>
      <c r="C11" s="85"/>
      <c r="D11" s="85"/>
      <c r="E11" s="85"/>
      <c r="F11" s="85"/>
      <c r="G11" s="85"/>
      <c r="H11" s="85"/>
      <c r="I11" s="85"/>
      <c r="J11" s="91"/>
      <c r="K11" s="91"/>
    </row>
    <row r="12" customFormat="1" ht="30" customHeight="1" spans="1:11">
      <c r="A12" s="83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customFormat="1" ht="30" customHeight="1" spans="1:11">
      <c r="A13" s="83"/>
      <c r="B13" s="84"/>
      <c r="C13" s="84"/>
      <c r="D13" s="84"/>
      <c r="E13" s="84"/>
      <c r="F13" s="84"/>
      <c r="G13" s="84"/>
      <c r="H13" s="84"/>
      <c r="I13" s="84"/>
      <c r="J13" s="86"/>
      <c r="K13" s="86"/>
    </row>
    <row r="14" ht="30" customHeight="1" spans="1:11">
      <c r="A14" s="83"/>
      <c r="B14" s="86"/>
      <c r="C14" s="86"/>
      <c r="D14" s="86"/>
      <c r="E14" s="86"/>
      <c r="F14" s="86"/>
      <c r="G14" s="86"/>
      <c r="H14" s="86"/>
      <c r="I14" s="84"/>
      <c r="J14" s="86"/>
      <c r="K14" s="86"/>
    </row>
    <row r="15" ht="30" customHeight="1" spans="1:11">
      <c r="A15" s="83"/>
      <c r="B15" s="84"/>
      <c r="C15" s="84"/>
      <c r="D15" s="84"/>
      <c r="E15" s="84"/>
      <c r="F15" s="84"/>
      <c r="G15" s="84"/>
      <c r="H15" s="84"/>
      <c r="I15" s="84"/>
      <c r="J15" s="86"/>
      <c r="K15" s="86"/>
    </row>
    <row r="16" ht="30" customHeight="1" spans="1:11">
      <c r="A16" s="83"/>
      <c r="B16" s="84"/>
      <c r="C16" s="84"/>
      <c r="D16" s="84"/>
      <c r="E16" s="84"/>
      <c r="F16" s="84"/>
      <c r="G16" s="84"/>
      <c r="H16" s="84"/>
      <c r="I16" s="84"/>
      <c r="J16" s="86"/>
      <c r="K16" s="86"/>
    </row>
    <row r="17" ht="30" customHeight="1" spans="1:11">
      <c r="A17" s="87" t="s">
        <v>83</v>
      </c>
      <c r="B17" s="88"/>
      <c r="C17" s="84"/>
      <c r="D17" s="84"/>
      <c r="E17" s="84"/>
      <c r="F17" s="84"/>
      <c r="G17" s="84"/>
      <c r="H17" s="84"/>
      <c r="I17" s="84"/>
      <c r="J17" s="86"/>
      <c r="K17" s="8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路过1989</cp:lastModifiedBy>
  <dcterms:created xsi:type="dcterms:W3CDTF">1996-12-17T01:32:00Z</dcterms:created>
  <cp:lastPrinted>2019-03-08T08:00:00Z</cp:lastPrinted>
  <dcterms:modified xsi:type="dcterms:W3CDTF">2022-04-14T01:10:41Z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976C2B26E8D4428AA749694CC052DFFF</vt:lpwstr>
  </property>
</Properties>
</file>