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765" firstSheet="11" activeTab="12"/>
  </bookViews>
  <sheets>
    <sheet name="1、2022年部门收支总表" sheetId="1" r:id="rId1"/>
    <sheet name="2、2022年部门收入总表" sheetId="8" r:id="rId2"/>
    <sheet name="3、2022年部门支出总表" sheetId="9" r:id="rId3"/>
    <sheet name="4、2022年财政拨款收支总表" sheetId="12" r:id="rId4"/>
    <sheet name="5、2022年一般公共预算支出表" sheetId="2" r:id="rId5"/>
    <sheet name="6、2022年一般公共预算基本支出经济科目表" sheetId="6" r:id="rId6"/>
    <sheet name="7、2022年一般公共预算“三公”经费支出表" sheetId="3" r:id="rId7"/>
    <sheet name="8、2022年政府性基金预算收入表 " sheetId="16" r:id="rId8"/>
    <sheet name="9、2022年政府性基金预算支出表" sheetId="13" r:id="rId9"/>
    <sheet name="10、国有资本经营预算收支预算表" sheetId="17" r:id="rId10"/>
    <sheet name="11、2022年一般公共预算重点项目绩效目标表" sheetId="15" r:id="rId11"/>
    <sheet name="12、2022年政府采购预算表" sheetId="4" r:id="rId12"/>
    <sheet name="13、2022年政府购买服务支出预算表" sheetId="11" r:id="rId13"/>
    <sheet name="Sheet1" sheetId="18" r:id="rId14"/>
  </sheets>
  <definedNames>
    <definedName name="_xlnm.Print_Titles" localSheetId="0">'1、2022年部门收支总表'!$1:$7</definedName>
    <definedName name="_xlnm.Print_Titles" localSheetId="3">'4、2022年财政拨款收支总表'!$1:$7</definedName>
    <definedName name="_xlnm.Print_Titles" localSheetId="5">'6、2022年一般公共预算基本支出经济科目表'!$1:$4</definedName>
    <definedName name="_xlnm.Print_Area" localSheetId="7">'8、2022年政府性基金预算收入表 '!$A$1:$C$17</definedName>
  </definedNames>
  <calcPr calcId="144525"/>
</workbook>
</file>

<file path=xl/sharedStrings.xml><?xml version="1.0" encoding="utf-8"?>
<sst xmlns="http://schemas.openxmlformats.org/spreadsheetml/2006/main" count="424" uniqueCount="236">
  <si>
    <t>表1</t>
  </si>
  <si>
    <t>孝义市第三中学校2022年部门收支总表</t>
  </si>
  <si>
    <t>单位：万元</t>
  </si>
  <si>
    <t>收      入</t>
  </si>
  <si>
    <t>支      出</t>
  </si>
  <si>
    <t>项 目</t>
  </si>
  <si>
    <t>预算数</t>
  </si>
  <si>
    <t>项  目</t>
  </si>
  <si>
    <t>2021年</t>
  </si>
  <si>
    <t>2022年</t>
  </si>
  <si>
    <t>2022年比2021年增减%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</si>
  <si>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</si>
  <si>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</si>
  <si>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</si>
  <si>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</si>
  <si>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</si>
  <si>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</si>
  <si>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</si>
  <si>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</si>
  <si>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</si>
  <si>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</si>
  <si>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</si>
  <si>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</si>
  <si>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</si>
  <si>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</si>
  <si>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</si>
  <si>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</si>
  <si>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</si>
  <si>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</si>
  <si>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</si>
  <si>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</si>
  <si>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</si>
  <si>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</si>
  <si>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</si>
  <si>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</si>
  <si>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</si>
  <si>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</si>
  <si>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</si>
  <si>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</si>
  <si>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孝义市第三中学校2022年部门收入总表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</si>
  <si>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</si>
  <si>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</si>
  <si>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</si>
  <si>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</si>
  <si>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</si>
  <si>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</si>
  <si>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</si>
  <si>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205</t>
  </si>
  <si>
    <t>教育支出</t>
  </si>
  <si>
    <t>20502</t>
  </si>
  <si>
    <t xml:space="preserve">  普通教育</t>
  </si>
  <si>
    <t>2050204</t>
  </si>
  <si>
    <t xml:space="preserve">    高中教育</t>
  </si>
  <si>
    <t>20509</t>
  </si>
  <si>
    <t xml:space="preserve">  教育费附加安排的支出</t>
  </si>
  <si>
    <t>2050999</t>
  </si>
  <si>
    <t xml:space="preserve">    其他教育费附加安排的支出</t>
  </si>
  <si>
    <t>208</t>
  </si>
  <si>
    <t>社会保障和就业支出</t>
  </si>
  <si>
    <t>20805</t>
  </si>
  <si>
    <t xml:space="preserve">  行政事业单位离退休</t>
  </si>
  <si>
    <t>2080502</t>
  </si>
  <si>
    <t xml:space="preserve">    事业单位离退休</t>
  </si>
  <si>
    <t>2080505</t>
  </si>
  <si>
    <t xml:space="preserve">     机关事业单位基本养老保险缴费支出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</si>
  <si>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</si>
  <si>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</si>
  <si>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</si>
  <si>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</si>
  <si>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</si>
  <si>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</si>
  <si>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</si>
  <si>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</si>
  <si>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</si>
  <si>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</si>
  <si>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</si>
  <si>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</si>
  <si>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合    计</t>
  </si>
  <si>
    <t>表3</t>
  </si>
  <si>
    <t>孝义市第三中学校2022年部门支出总表</t>
  </si>
  <si>
    <t>基本支出</t>
  </si>
  <si>
    <t>项目支出</t>
  </si>
  <si>
    <t>表4</t>
  </si>
  <si>
    <t>孝义市第三中学校2022年财政拨款收支总表</t>
  </si>
  <si>
    <t>小计</t>
  </si>
  <si>
    <t>政府性基金预算</t>
  </si>
  <si>
    <t>十五、资源勘探信息等支出</t>
  </si>
  <si>
    <t>表5</t>
  </si>
  <si>
    <t>孝义市第三中学校2022年一般公共预算支出表</t>
  </si>
  <si>
    <t>2021年预算数</t>
  </si>
  <si>
    <t>2022年预算数</t>
  </si>
  <si>
    <t>2022年预算数比2021年预算数增减%</t>
  </si>
  <si>
    <t>合计</t>
  </si>
  <si>
    <t>2080506</t>
  </si>
  <si>
    <t xml:space="preserve">     机关事业单位职业年金缴费支出</t>
  </si>
  <si>
    <t>表6</t>
  </si>
  <si>
    <t>孝义市第三中学校2022年一般公共预算基本支出经济科目表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</si>
  <si>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</si>
  <si>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</si>
  <si>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</si>
  <si>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</si>
  <si>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</si>
  <si>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</si>
  <si>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</si>
  <si>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</si>
  <si>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</si>
  <si>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</si>
  <si>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</si>
  <si>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</si>
  <si>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</si>
  <si>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</si>
  <si>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</si>
  <si>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</si>
  <si>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</si>
  <si>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</si>
  <si>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</si>
  <si>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</si>
  <si>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</si>
  <si>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</si>
  <si>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</si>
  <si>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</si>
  <si>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</si>
  <si>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</si>
  <si>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</si>
  <si>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</si>
  <si>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</si>
  <si>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</si>
  <si>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</si>
  <si>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</si>
  <si>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</si>
  <si>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</si>
  <si>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</si>
  <si>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</si>
  <si>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</si>
  <si>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</si>
  <si>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</si>
  <si>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</si>
  <si>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</si>
  <si>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</si>
  <si>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</si>
  <si>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</si>
  <si>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</si>
  <si>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</si>
  <si>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</si>
  <si>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</si>
  <si>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</si>
  <si>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</si>
  <si>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</si>
  <si>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</si>
  <si>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</si>
  <si>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四、资本性支出</t>
  </si>
  <si>
    <t xml:space="preserve">    办公设备购置</t>
  </si>
  <si>
    <t>合     计</t>
  </si>
  <si>
    <t>表7</t>
  </si>
  <si>
    <t>孝义市第三中学校2022年一般公共预算“三公”经费支出情况统计表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</si>
  <si>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</si>
  <si>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</si>
  <si>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</si>
  <si>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</si>
  <si>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</si>
  <si>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</si>
  <si>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</si>
  <si>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孝义市第三中学校2022年政府性基金预算收入表</t>
  </si>
  <si>
    <t>政府性基金预算收入</t>
  </si>
  <si>
    <t>合      计</t>
  </si>
  <si>
    <t>表9</t>
  </si>
  <si>
    <t>孝义市第三中学校2022年政府性基金预算支出表</t>
  </si>
  <si>
    <t>2022年预算比2021年预算数增减</t>
  </si>
  <si>
    <t>表10</t>
  </si>
  <si>
    <t>孝义市第三中学校2022年国有资本经营预算收支预算表</t>
  </si>
  <si>
    <t>国有资本经营预算收入</t>
  </si>
  <si>
    <t>国有资本经营预算支出</t>
  </si>
  <si>
    <t>国有资本经营收入预算</t>
  </si>
  <si>
    <t>表11</t>
  </si>
  <si>
    <t>孝义市第三中学校2022年一般公共预算重点项目绩效目标表</t>
  </si>
  <si>
    <t>项目名称</t>
  </si>
  <si>
    <t>2022年预算金额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</si>
  <si>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</si>
  <si>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</si>
  <si>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</si>
  <si>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</si>
  <si>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</si>
  <si>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</si>
  <si>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</si>
  <si>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</si>
  <si>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t>张家庄、西关村占地补偿款</t>
  </si>
  <si>
    <t>高中教育</t>
  </si>
  <si>
    <t>张家庄、西关村2021年度占地补偿款</t>
  </si>
  <si>
    <t>根据孝义市教体局基建科与张家庄、西关村两村村委会的协商结果，孝义市三中拟定占地补偿协议，为保障学校各项工作的正常运转，孝义三中每年如期支付占地补偿款。</t>
  </si>
  <si>
    <t>2022年高中助学金</t>
  </si>
  <si>
    <t>2022年春秋两季高中贫困生助学金</t>
  </si>
  <si>
    <t>2022年度普通高中家庭经济困难学生国家助学金，保障不因贫困失学，按照学校贫困助学金申报核实办法实行。孝义市第三中学校在校学生依据相关政策享受国家助学金。</t>
  </si>
  <si>
    <t>2022年高中免学杂费</t>
  </si>
  <si>
    <t>2022年春秋两季高中贫困生免学杂费</t>
  </si>
  <si>
    <t>孝义市第三中学校2022年普通高中家庭经济困难学生免学杂费，保障贫困学生不因贫困失学。按照学校贫困生免学杂费申报核实办法实行。</t>
  </si>
  <si>
    <t>三中教师增量绩效</t>
  </si>
  <si>
    <t>三中教师增量绩效工资</t>
  </si>
  <si>
    <t>为提高教师待遇，调动教师的工作积极性，将绩效考核纳入教师全方位工作中，整体提升教育质量。学校依据孝义市教育局增量绩效文件精神，制定孝义三中2022年教师增量绩效具体考核细则和办法，并出台试行方案，严格执行。孝义三中教师依据考核细则和方案，考核结果后享受增量绩效。</t>
  </si>
  <si>
    <t>厨房设备采购</t>
  </si>
  <si>
    <t>厨房设备采购款</t>
  </si>
  <si>
    <t>我校住宿就餐学生众多，教职工人数增加，学校厨房设备老化，天然气灶台漏气存在安全隐患。学校申请孝义市委市政府会议研究，经财政局审核我校严格按照采购流程，公开公正实施购置厨房设备，按期完成购置计划。</t>
  </si>
  <si>
    <t>改造增设地沟管网、澡堂、监控维修改造资金</t>
  </si>
  <si>
    <t>目标1：学校后勤相关部门按期成立项目实施小组，工程预算、项目申报、组织招标等相关工作有序开展；</t>
  </si>
  <si>
    <t>改造增设管网地沟、清洗更换暖气管道工程</t>
  </si>
  <si>
    <t>其他教育费附加安排的支出</t>
  </si>
  <si>
    <t>我校按财政部门规定，学校后勤依据文件精神严格程序实施维修改造。及时安排分布进行，确保按计划完成。</t>
  </si>
  <si>
    <t>表12</t>
  </si>
  <si>
    <t>孝义市第三中学校2022年政府采购预算表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</si>
  <si>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</si>
  <si>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</si>
  <si>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</si>
  <si>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</si>
  <si>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</si>
  <si>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</si>
  <si>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</si>
  <si>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</si>
  <si>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</si>
  <si>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</si>
  <si>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</si>
  <si>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</si>
  <si>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</si>
  <si>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</si>
  <si>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</si>
  <si>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厨房设备</t>
  </si>
  <si>
    <t>批</t>
  </si>
  <si>
    <t>办公沙发</t>
  </si>
  <si>
    <t>套</t>
  </si>
  <si>
    <t>复印纸</t>
  </si>
  <si>
    <t>件</t>
  </si>
  <si>
    <t>印刷服务</t>
  </si>
  <si>
    <t>表13</t>
  </si>
  <si>
    <t>孝义市第三中学校2022年政府购买服务支出预算表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</si>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</sst>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* #,##0.0;* \-#,##0.0;* &quot;&quot;??;@"/>
    <numFmt numFmtId="177" formatCode="0.00_ "/>
    <numFmt numFmtId="178" formatCode="0_ "/>
  </numFmts>
  <fonts count="36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0.5"/>
      <name val="宋体"/>
      <charset val="134"/>
    </font>
    <font>
      <b/>
      <sz val="18"/>
      <color indexed="8"/>
      <name val="宋体"/>
      <charset val="0"/>
    </font>
    <font>
      <sz val="11"/>
      <color indexed="8"/>
      <name val="宋体"/>
      <charset val="0"/>
    </font>
    <font>
      <sz val="10"/>
      <color indexed="8"/>
      <name val="宋体"/>
      <charset val="0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Protection="0"/>
    <xf numFmtId="42" fontId="16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13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12" borderId="14" applyNumberFormat="0" applyFon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5" fillId="15" borderId="15" applyNumberFormat="0" applyAlignment="0" applyProtection="0">
      <alignment vertical="center"/>
    </xf>
    <xf numFmtId="0" fontId="27" fillId="15" borderId="13" applyNumberFormat="0" applyAlignment="0" applyProtection="0">
      <alignment vertical="center"/>
    </xf>
    <xf numFmtId="0" fontId="29" fillId="16" borderId="16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0" fillId="0" borderId="0" applyProtection="0"/>
  </cellStyleXfs>
  <cellXfs count="145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center" vertical="center"/>
    </xf>
    <xf numFmtId="0" fontId="0" fillId="0" borderId="7" xfId="0" applyBorder="1" applyProtection="1"/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horizontal="center" vertical="center"/>
    </xf>
    <xf numFmtId="177" fontId="0" fillId="0" borderId="2" xfId="0" applyNumberFormat="1" applyFon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ill="1" applyBorder="1" applyAlignment="1" applyProtection="1">
      <alignment horizontal="center" vertical="center" wrapText="1"/>
    </xf>
    <xf numFmtId="49" fontId="0" fillId="0" borderId="2" xfId="0" applyNumberFormat="1" applyFill="1" applyBorder="1" applyAlignment="1" applyProtection="1">
      <alignment horizontal="center" vertical="center" wrapText="1"/>
    </xf>
    <xf numFmtId="49" fontId="4" fillId="0" borderId="2" xfId="0" applyNumberFormat="1" applyFont="1" applyFill="1" applyBorder="1" applyAlignment="1" applyProtection="1">
      <alignment horizontal="lef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7" fillId="0" borderId="0" xfId="0" applyFont="1" applyAlignment="1">
      <alignment horizontal="justify"/>
    </xf>
    <xf numFmtId="0" fontId="3" fillId="0" borderId="0" xfId="0" applyFont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>
      <alignment horizontal="right" vertical="center"/>
    </xf>
    <xf numFmtId="0" fontId="10" fillId="0" borderId="2" xfId="0" applyNumberFormat="1" applyFont="1" applyFill="1" applyBorder="1" applyAlignment="1" applyProtection="1">
      <alignment horizontal="center" vertical="center"/>
    </xf>
    <xf numFmtId="0" fontId="10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Protection="1"/>
    <xf numFmtId="0" fontId="0" fillId="0" borderId="0" xfId="0" applyFont="1" applyAlignment="1" applyProtection="1">
      <alignment horizontal="center"/>
    </xf>
    <xf numFmtId="0" fontId="4" fillId="0" borderId="0" xfId="0" applyFont="1" applyAlignment="1" applyProtection="1">
      <alignment vertical="center"/>
    </xf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6" fillId="0" borderId="0" xfId="0" applyFont="1" applyAlignment="1" applyProtection="1"/>
    <xf numFmtId="0" fontId="0" fillId="0" borderId="0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11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12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13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49" fontId="0" fillId="0" borderId="2" xfId="0" applyNumberFormat="1" applyBorder="1" applyAlignment="1" applyProtection="1">
      <alignment vertical="center" wrapText="1"/>
      <protection locked="0"/>
    </xf>
    <xf numFmtId="178" fontId="2" fillId="0" borderId="2" xfId="0" applyNumberFormat="1" applyFont="1" applyBorder="1" applyAlignment="1" applyProtection="1">
      <alignment vertical="center" wrapText="1"/>
      <protection locked="0"/>
    </xf>
    <xf numFmtId="177" fontId="0" fillId="0" borderId="2" xfId="0" applyNumberFormat="1" applyFont="1" applyBorder="1" applyAlignment="1" applyProtection="1">
      <alignment vertical="center"/>
      <protection locked="0"/>
    </xf>
    <xf numFmtId="49" fontId="0" fillId="0" borderId="2" xfId="0" applyNumberFormat="1" applyFont="1" applyBorder="1" applyAlignment="1" applyProtection="1">
      <alignment vertical="center" wrapText="1"/>
      <protection locked="0"/>
    </xf>
    <xf numFmtId="178" fontId="0" fillId="0" borderId="2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</xf>
    <xf numFmtId="49" fontId="0" fillId="0" borderId="2" xfId="0" applyNumberFormat="1" applyBorder="1" applyAlignment="1" applyProtection="1">
      <alignment vertical="center"/>
      <protection locked="0"/>
    </xf>
    <xf numFmtId="49" fontId="0" fillId="0" borderId="2" xfId="0" applyNumberFormat="1" applyFont="1" applyBorder="1" applyAlignment="1" applyProtection="1">
      <alignment horizontal="center" vertical="center" wrapText="1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0" fontId="14" fillId="0" borderId="0" xfId="0" applyFont="1" applyAlignment="1" applyProtection="1">
      <alignment vertical="center"/>
    </xf>
    <xf numFmtId="0" fontId="14" fillId="0" borderId="0" xfId="0" applyFont="1" applyAlignment="1" applyProtection="1">
      <alignment horizontal="right" vertical="center"/>
    </xf>
    <xf numFmtId="0" fontId="15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Protection="1"/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8" fontId="0" fillId="0" borderId="2" xfId="0" applyNumberFormat="1" applyBorder="1" applyAlignment="1" applyProtection="1">
      <alignment vertical="center" wrapText="1"/>
      <protection locked="0"/>
    </xf>
    <xf numFmtId="177" fontId="0" fillId="0" borderId="1" xfId="0" applyNumberFormat="1" applyFont="1" applyBorder="1" applyAlignment="1" applyProtection="1">
      <alignment horizontal="right" vertical="center"/>
    </xf>
    <xf numFmtId="177" fontId="3" fillId="0" borderId="2" xfId="0" applyNumberFormat="1" applyFont="1" applyBorder="1" applyProtection="1"/>
    <xf numFmtId="49" fontId="0" fillId="0" borderId="2" xfId="0" applyNumberFormat="1" applyFon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177" fontId="3" fillId="0" borderId="6" xfId="0" applyNumberFormat="1" applyFont="1" applyBorder="1" applyProtection="1"/>
    <xf numFmtId="0" fontId="3" fillId="0" borderId="6" xfId="0" applyFont="1" applyBorder="1" applyProtection="1"/>
    <xf numFmtId="177" fontId="0" fillId="0" borderId="12" xfId="0" applyNumberFormat="1" applyFont="1" applyBorder="1" applyAlignment="1" applyProtection="1">
      <alignment vertical="center"/>
    </xf>
    <xf numFmtId="0" fontId="0" fillId="0" borderId="5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/>
    </xf>
    <xf numFmtId="177" fontId="3" fillId="0" borderId="0" xfId="0" applyNumberFormat="1" applyFont="1" applyProtection="1"/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view="pageBreakPreview" zoomScaleNormal="100" zoomScaleSheetLayoutView="100" workbookViewId="0">
      <selection activeCell="D8" sqref="D8"/>
    </sheetView>
  </sheetViews>
  <sheetFormatPr defaultColWidth="6.875" defaultRowHeight="11.25" outlineLevelCol="7"/>
  <cols>
    <col min="1" max="1" width="33" style="69" customWidth="1"/>
    <col min="2" max="4" width="9.25" style="69" customWidth="1"/>
    <col min="5" max="5" width="34.125" style="69" customWidth="1"/>
    <col min="6" max="8" width="10.25" style="69" customWidth="1"/>
    <col min="9" max="16384" width="6.875" style="69"/>
  </cols>
  <sheetData>
    <row r="1" ht="16.5" customHeight="1" spans="1:8">
      <c r="A1" s="79" t="s">
        <v>0</v>
      </c>
      <c r="B1" s="79"/>
      <c r="C1" s="79"/>
      <c r="D1" s="122"/>
      <c r="E1" s="122"/>
      <c r="F1" s="122"/>
      <c r="G1" s="122"/>
      <c r="H1" s="123"/>
    </row>
    <row r="2" ht="18.75" customHeight="1" spans="1:8">
      <c r="A2" s="124"/>
      <c r="B2" s="124"/>
      <c r="C2" s="124"/>
      <c r="D2" s="122"/>
      <c r="E2" s="122"/>
      <c r="F2" s="122"/>
      <c r="G2" s="122"/>
      <c r="H2" s="123"/>
    </row>
    <row r="3" ht="21" customHeight="1" spans="1:8">
      <c r="A3" s="95" t="s">
        <v>1</v>
      </c>
      <c r="B3" s="95"/>
      <c r="C3" s="95"/>
      <c r="D3" s="95"/>
      <c r="E3" s="95"/>
      <c r="F3" s="95"/>
      <c r="G3" s="95"/>
      <c r="H3" s="95"/>
    </row>
    <row r="4" ht="14.25" customHeight="1" spans="1:8">
      <c r="A4" s="125"/>
      <c r="B4" s="125"/>
      <c r="C4" s="125"/>
      <c r="D4" s="125"/>
      <c r="E4" s="125"/>
      <c r="F4" s="125"/>
      <c r="G4" s="125"/>
      <c r="H4" s="97" t="s">
        <v>2</v>
      </c>
    </row>
    <row r="5" ht="24" customHeight="1" spans="1:8">
      <c r="A5" s="145" t="s">
        <v>3</v>
      </c>
      <c r="B5" s="80"/>
      <c r="C5" s="80"/>
      <c r="D5" s="80"/>
      <c r="E5" s="145" t="s">
        <v>4</v>
      </c>
      <c r="F5" s="80"/>
      <c r="G5" s="80"/>
      <c r="H5" s="80"/>
    </row>
    <row r="6" ht="24" customHeight="1" spans="1:8">
      <c r="A6" s="146" t="s">
        <v>5</v>
      </c>
      <c r="B6" s="129" t="s">
        <v>6</v>
      </c>
      <c r="C6" s="142"/>
      <c r="D6" s="130"/>
      <c r="E6" s="137" t="s">
        <v>7</v>
      </c>
      <c r="F6" s="129" t="s">
        <v>6</v>
      </c>
      <c r="G6" s="142"/>
      <c r="H6" s="130"/>
    </row>
    <row r="7" ht="48.75" customHeight="1" spans="1:8">
      <c r="A7" s="132"/>
      <c r="B7" s="92" t="s">
        <v>8</v>
      </c>
      <c r="C7" s="92" t="s">
        <v>9</v>
      </c>
      <c r="D7" s="92" t="s">
        <v>10</v>
      </c>
      <c r="E7" s="138"/>
      <c r="F7" s="92" t="s">
        <v>8</v>
      </c>
      <c r="G7" s="92" t="s">
        <v>9</v>
      </c>
      <c r="H7" s="92" t="s">
        <v>10</v>
      </c>
    </row>
    <row r="8" ht="24" customHeight="1" spans="1:8">
      <c r="A8" s="84" t="s">
        <v>11</v>
      </c>
      <c r="B8" s="118">
        <v>2780.4</v>
      </c>
      <c r="C8" s="118">
        <v>3140.33</v>
      </c>
      <c r="D8" s="121">
        <v>11.46</v>
      </c>
      <c r="E8" s="115" t="s">
        <v>12</v>
      </c>
      <c r="F8" s="115"/>
      <c r="G8" s="115"/>
      <c r="H8" s="121"/>
    </row>
    <row r="9" ht="24" customHeight="1" spans="1:8">
      <c r="A9" s="84" t="s">
        <v>13</v>
      </c>
      <c r="B9" s="118"/>
      <c r="C9" s="118"/>
      <c r="D9" s="121"/>
      <c r="E9" s="115" t="s">
        <v>14</v>
      </c>
      <c r="F9" s="115"/>
      <c r="G9" s="115"/>
      <c r="H9" s="121"/>
    </row>
    <row r="10" ht="24" customHeight="1" spans="1:8">
      <c r="A10" s="84" t="s">
        <v>15</v>
      </c>
      <c r="B10" s="118">
        <v>197.74</v>
      </c>
      <c r="C10" s="118">
        <v>274.97</v>
      </c>
      <c r="D10" s="118">
        <v>28.09</v>
      </c>
      <c r="E10" s="115" t="s">
        <v>16</v>
      </c>
      <c r="F10" s="115"/>
      <c r="G10" s="115"/>
      <c r="H10" s="121"/>
    </row>
    <row r="11" ht="24" customHeight="1" spans="1:8">
      <c r="A11" s="84" t="s">
        <v>17</v>
      </c>
      <c r="B11" s="118"/>
      <c r="C11" s="118"/>
      <c r="D11" s="118"/>
      <c r="E11" s="118" t="s">
        <v>18</v>
      </c>
      <c r="F11" s="118"/>
      <c r="G11" s="118"/>
      <c r="H11" s="121"/>
    </row>
    <row r="12" ht="24" customHeight="1" spans="1:8">
      <c r="A12" s="84"/>
      <c r="B12" s="118"/>
      <c r="C12" s="118"/>
      <c r="D12" s="118"/>
      <c r="E12" s="115" t="s">
        <v>19</v>
      </c>
      <c r="F12" s="115">
        <v>2398.11</v>
      </c>
      <c r="G12" s="115">
        <v>2813.91</v>
      </c>
      <c r="H12" s="121">
        <v>14</v>
      </c>
    </row>
    <row r="13" ht="24" customHeight="1" spans="1:8">
      <c r="A13" s="84"/>
      <c r="B13" s="118"/>
      <c r="C13" s="118"/>
      <c r="D13" s="118"/>
      <c r="E13" s="115" t="s">
        <v>20</v>
      </c>
      <c r="F13" s="115"/>
      <c r="G13" s="115"/>
      <c r="H13" s="121"/>
    </row>
    <row r="14" ht="24" customHeight="1" spans="1:8">
      <c r="A14" s="84"/>
      <c r="B14" s="118"/>
      <c r="C14" s="118"/>
      <c r="D14" s="118"/>
      <c r="E14" s="118" t="s">
        <v>21</v>
      </c>
      <c r="F14" s="118"/>
      <c r="G14" s="118"/>
      <c r="H14" s="118"/>
    </row>
    <row r="15" ht="24" customHeight="1" spans="1:8">
      <c r="A15" s="84"/>
      <c r="B15" s="118"/>
      <c r="C15" s="118"/>
      <c r="D15" s="118"/>
      <c r="E15" s="118" t="s">
        <v>22</v>
      </c>
      <c r="F15" s="126">
        <v>277.13</v>
      </c>
      <c r="G15" s="126">
        <v>264.71</v>
      </c>
      <c r="H15" s="118">
        <v>-4</v>
      </c>
    </row>
    <row r="16" ht="24" customHeight="1" spans="1:8">
      <c r="A16" s="84"/>
      <c r="B16" s="118"/>
      <c r="C16" s="118"/>
      <c r="D16" s="118"/>
      <c r="E16" s="115" t="s">
        <v>23</v>
      </c>
      <c r="F16" s="127">
        <v>106.42</v>
      </c>
      <c r="G16" s="127">
        <v>105.72</v>
      </c>
      <c r="H16" s="118">
        <v>-0.66</v>
      </c>
    </row>
    <row r="17" ht="24" customHeight="1" spans="1:8">
      <c r="A17" s="84"/>
      <c r="B17" s="118"/>
      <c r="C17" s="118"/>
      <c r="D17" s="118"/>
      <c r="E17" s="115" t="s">
        <v>24</v>
      </c>
      <c r="F17" s="127"/>
      <c r="G17" s="127"/>
      <c r="H17" s="118"/>
    </row>
    <row r="18" ht="24" customHeight="1" spans="1:8">
      <c r="A18" s="84"/>
      <c r="B18" s="118"/>
      <c r="C18" s="118"/>
      <c r="D18" s="118"/>
      <c r="E18" s="118" t="s">
        <v>25</v>
      </c>
      <c r="F18" s="126"/>
      <c r="G18" s="126"/>
      <c r="H18" s="118"/>
    </row>
    <row r="19" ht="24" customHeight="1" spans="1:8">
      <c r="A19" s="84"/>
      <c r="B19" s="118"/>
      <c r="C19" s="118"/>
      <c r="D19" s="118"/>
      <c r="E19" s="118" t="s">
        <v>26</v>
      </c>
      <c r="F19" s="118"/>
      <c r="G19" s="118"/>
      <c r="H19" s="118"/>
    </row>
    <row r="20" ht="24" customHeight="1" spans="1:8">
      <c r="A20" s="84"/>
      <c r="B20" s="118"/>
      <c r="C20" s="118"/>
      <c r="D20" s="118"/>
      <c r="E20" s="118" t="s">
        <v>27</v>
      </c>
      <c r="F20" s="118"/>
      <c r="G20" s="118"/>
      <c r="H20" s="118"/>
    </row>
    <row r="21" ht="24" customHeight="1" spans="1:8">
      <c r="A21" s="84"/>
      <c r="B21" s="118"/>
      <c r="C21" s="118"/>
      <c r="D21" s="118"/>
      <c r="E21" s="118" t="s">
        <v>28</v>
      </c>
      <c r="F21" s="118"/>
      <c r="G21" s="118"/>
      <c r="H21" s="118"/>
    </row>
    <row r="22" ht="24" customHeight="1" spans="1:8">
      <c r="A22" s="84"/>
      <c r="B22" s="118"/>
      <c r="C22" s="118"/>
      <c r="D22" s="118"/>
      <c r="E22" s="118" t="s">
        <v>29</v>
      </c>
      <c r="F22" s="118"/>
      <c r="G22" s="118"/>
      <c r="H22" s="118"/>
    </row>
    <row r="23" ht="24" customHeight="1" spans="1:8">
      <c r="A23" s="84"/>
      <c r="B23" s="118"/>
      <c r="C23" s="118"/>
      <c r="D23" s="118"/>
      <c r="E23" s="118" t="s">
        <v>30</v>
      </c>
      <c r="F23" s="118"/>
      <c r="G23" s="118"/>
      <c r="H23" s="118"/>
    </row>
    <row r="24" ht="24" customHeight="1" spans="1:8">
      <c r="A24" s="84"/>
      <c r="B24" s="118"/>
      <c r="C24" s="118"/>
      <c r="D24" s="118"/>
      <c r="E24" s="118" t="s">
        <v>31</v>
      </c>
      <c r="F24" s="118"/>
      <c r="G24" s="118"/>
      <c r="H24" s="118"/>
    </row>
    <row r="25" ht="24" customHeight="1" spans="1:8">
      <c r="A25" s="84"/>
      <c r="B25" s="118"/>
      <c r="C25" s="118"/>
      <c r="D25" s="118"/>
      <c r="E25" s="118" t="s">
        <v>32</v>
      </c>
      <c r="F25" s="118">
        <v>196.48</v>
      </c>
      <c r="G25" s="118">
        <v>230.96</v>
      </c>
      <c r="H25" s="118">
        <v>14.93</v>
      </c>
    </row>
    <row r="26" ht="24" customHeight="1" spans="1:8">
      <c r="A26" s="84"/>
      <c r="B26" s="118"/>
      <c r="C26" s="118"/>
      <c r="D26" s="118"/>
      <c r="E26" s="118" t="s">
        <v>33</v>
      </c>
      <c r="F26" s="118"/>
      <c r="G26" s="118"/>
      <c r="H26" s="118"/>
    </row>
    <row r="27" ht="24" customHeight="1" spans="1:8">
      <c r="A27" s="84"/>
      <c r="B27" s="118"/>
      <c r="C27" s="118"/>
      <c r="D27" s="118"/>
      <c r="E27" s="118" t="s">
        <v>34</v>
      </c>
      <c r="F27" s="118"/>
      <c r="G27" s="118"/>
      <c r="H27" s="118"/>
    </row>
    <row r="28" ht="24" customHeight="1" spans="1:8">
      <c r="A28" s="84"/>
      <c r="B28" s="118"/>
      <c r="C28" s="118"/>
      <c r="D28" s="118"/>
      <c r="E28" s="118" t="s">
        <v>35</v>
      </c>
      <c r="F28" s="128"/>
      <c r="G28" s="128"/>
      <c r="H28" s="118"/>
    </row>
    <row r="29" ht="24" customHeight="1" spans="1:8">
      <c r="A29" s="80" t="s">
        <v>36</v>
      </c>
      <c r="B29" s="143">
        <v>2978.14</v>
      </c>
      <c r="C29" s="143">
        <v>3415.3</v>
      </c>
      <c r="D29" s="121">
        <v>12.8</v>
      </c>
      <c r="E29" s="143" t="s">
        <v>37</v>
      </c>
      <c r="F29" s="143">
        <v>2978.14</v>
      </c>
      <c r="G29" s="143">
        <v>3415.3</v>
      </c>
      <c r="H29" s="118">
        <v>12.8</v>
      </c>
    </row>
    <row r="30" ht="24" customHeight="1" spans="2:8">
      <c r="B30" s="144"/>
      <c r="C30" s="144"/>
      <c r="D30" s="144"/>
      <c r="E30" s="144"/>
      <c r="F30" s="144"/>
      <c r="G30" s="144"/>
      <c r="H30" s="144"/>
    </row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showGridLines="0" showZeros="0" topLeftCell="A10" workbookViewId="0">
      <selection activeCell="C6" sqref="C6:C21"/>
    </sheetView>
  </sheetViews>
  <sheetFormatPr defaultColWidth="6.875" defaultRowHeight="11.25" outlineLevelCol="6"/>
  <cols>
    <col min="1" max="1" width="20.625" style="69" customWidth="1"/>
    <col min="2" max="2" width="29.5" style="69" customWidth="1"/>
    <col min="3" max="5" width="14.625" style="69" customWidth="1"/>
    <col min="6" max="6" width="12" style="69" customWidth="1"/>
    <col min="7" max="7" width="15.625" style="69" customWidth="1"/>
    <col min="8" max="16384" width="6.875" style="69"/>
  </cols>
  <sheetData>
    <row r="1" ht="16.5" customHeight="1" spans="1:7">
      <c r="A1" s="48" t="s">
        <v>38</v>
      </c>
      <c r="B1" s="49"/>
      <c r="C1" s="49"/>
      <c r="D1" s="76"/>
      <c r="E1" s="76"/>
      <c r="F1" s="76"/>
      <c r="G1" s="76"/>
    </row>
    <row r="2" ht="29.25" customHeight="1" spans="1:7">
      <c r="A2" s="78" t="s">
        <v>39</v>
      </c>
      <c r="B2" s="78"/>
      <c r="C2" s="78"/>
      <c r="D2" s="78"/>
      <c r="E2" s="78"/>
      <c r="F2" s="78"/>
      <c r="G2" s="78"/>
    </row>
    <row r="3" ht="26.25" customHeight="1" spans="1:7">
      <c r="A3" s="79"/>
      <c r="B3" s="79"/>
      <c r="C3" s="79"/>
      <c r="D3" s="79"/>
      <c r="E3" s="79"/>
      <c r="F3" s="79"/>
      <c r="G3" s="91" t="s">
        <v>2</v>
      </c>
    </row>
    <row r="4" ht="26.25" customHeight="1" spans="1:7">
      <c r="A4" s="80" t="s">
        <v>40</v>
      </c>
      <c r="B4" s="80"/>
      <c r="C4" s="137" t="s">
        <v>36</v>
      </c>
      <c r="D4" s="92" t="s">
        <v>41</v>
      </c>
      <c r="E4" s="92" t="s">
        <v>42</v>
      </c>
      <c r="F4" s="92" t="s">
        <v>43</v>
      </c>
      <c r="G4" s="137" t="s">
        <v>44</v>
      </c>
    </row>
    <row r="5" s="77" customFormat="1" ht="47.25" customHeight="1" spans="1:7">
      <c r="A5" s="80" t="s">
        <v>45</v>
      </c>
      <c r="B5" s="80" t="s">
        <v>46</v>
      </c>
      <c r="C5" s="138"/>
      <c r="D5" s="92"/>
      <c r="E5" s="92"/>
      <c r="F5" s="92"/>
      <c r="G5" s="138"/>
    </row>
    <row r="6" s="77" customFormat="1" ht="25.5" customHeight="1" spans="1:7">
      <c r="A6" s="119" t="s">
        <v>47</v>
      </c>
      <c r="B6" s="133" t="s">
        <v>48</v>
      </c>
      <c r="C6" s="115">
        <v>2813.91</v>
      </c>
      <c r="D6" s="121">
        <v>2538.94</v>
      </c>
      <c r="E6" s="121"/>
      <c r="F6" s="121">
        <v>274.97</v>
      </c>
      <c r="G6" s="88"/>
    </row>
    <row r="7" s="77" customFormat="1" ht="25.5" customHeight="1" spans="1:7">
      <c r="A7" s="119" t="s">
        <v>49</v>
      </c>
      <c r="B7" s="133" t="s">
        <v>50</v>
      </c>
      <c r="C7" s="115">
        <v>2713.91</v>
      </c>
      <c r="D7" s="121">
        <v>2438.94</v>
      </c>
      <c r="E7" s="121"/>
      <c r="F7" s="121">
        <v>274.97</v>
      </c>
      <c r="G7" s="88"/>
    </row>
    <row r="8" s="77" customFormat="1" ht="25.5" customHeight="1" spans="1:7">
      <c r="A8" s="119" t="s">
        <v>51</v>
      </c>
      <c r="B8" s="133" t="s">
        <v>52</v>
      </c>
      <c r="C8" s="115">
        <v>2713.91</v>
      </c>
      <c r="D8" s="121">
        <v>2438.94</v>
      </c>
      <c r="E8" s="121"/>
      <c r="F8" s="121">
        <v>274.97</v>
      </c>
      <c r="G8" s="88"/>
    </row>
    <row r="9" s="77" customFormat="1" ht="25.5" customHeight="1" spans="1:7">
      <c r="A9" s="81" t="s">
        <v>53</v>
      </c>
      <c r="B9" s="82" t="s">
        <v>54</v>
      </c>
      <c r="C9" s="115">
        <v>100</v>
      </c>
      <c r="D9" s="121">
        <v>100</v>
      </c>
      <c r="E9" s="121"/>
      <c r="F9" s="121"/>
      <c r="G9" s="88"/>
    </row>
    <row r="10" s="77" customFormat="1" ht="25.5" customHeight="1" spans="1:7">
      <c r="A10" s="81" t="s">
        <v>55</v>
      </c>
      <c r="B10" s="82" t="s">
        <v>56</v>
      </c>
      <c r="C10" s="115">
        <v>100</v>
      </c>
      <c r="D10" s="121">
        <v>100</v>
      </c>
      <c r="E10" s="121"/>
      <c r="F10" s="121"/>
      <c r="G10" s="88"/>
    </row>
    <row r="11" customFormat="1" ht="25.5" customHeight="1" spans="1:7">
      <c r="A11" s="119" t="s">
        <v>57</v>
      </c>
      <c r="B11" s="133" t="s">
        <v>58</v>
      </c>
      <c r="C11" s="134">
        <v>264.71</v>
      </c>
      <c r="D11" s="134">
        <v>264.71</v>
      </c>
      <c r="E11" s="134"/>
      <c r="F11" s="134"/>
      <c r="G11" s="89"/>
    </row>
    <row r="12" customFormat="1" ht="25.5" customHeight="1" spans="1:7">
      <c r="A12" s="119" t="s">
        <v>59</v>
      </c>
      <c r="B12" s="133" t="s">
        <v>60</v>
      </c>
      <c r="C12" s="118">
        <v>264.71</v>
      </c>
      <c r="D12" s="118">
        <v>264.71</v>
      </c>
      <c r="E12" s="118"/>
      <c r="F12" s="118"/>
      <c r="G12" s="84"/>
    </row>
    <row r="13" customFormat="1" ht="25.5" customHeight="1" spans="1:7">
      <c r="A13" s="119" t="s">
        <v>61</v>
      </c>
      <c r="B13" s="133" t="s">
        <v>62</v>
      </c>
      <c r="C13" s="118">
        <v>4.48</v>
      </c>
      <c r="D13" s="118">
        <v>4.48</v>
      </c>
      <c r="E13" s="118"/>
      <c r="F13" s="118"/>
      <c r="G13" s="84"/>
    </row>
    <row r="14" customFormat="1" ht="25.5" customHeight="1" spans="1:7">
      <c r="A14" s="119" t="s">
        <v>63</v>
      </c>
      <c r="B14" s="133" t="s">
        <v>64</v>
      </c>
      <c r="C14" s="118">
        <v>260.23</v>
      </c>
      <c r="D14" s="118">
        <v>260.23</v>
      </c>
      <c r="E14" s="118"/>
      <c r="F14" s="118"/>
      <c r="G14" s="84"/>
    </row>
    <row r="15" ht="25.5" customHeight="1" spans="1:7">
      <c r="A15" s="119" t="s">
        <v>65</v>
      </c>
      <c r="B15" s="133" t="s">
        <v>66</v>
      </c>
      <c r="C15" s="118">
        <v>105.72</v>
      </c>
      <c r="D15" s="118">
        <v>105.72</v>
      </c>
      <c r="E15" s="118"/>
      <c r="F15" s="118"/>
      <c r="G15" s="84"/>
    </row>
    <row r="16" ht="25.5" customHeight="1" spans="1:7">
      <c r="A16" s="119" t="s">
        <v>67</v>
      </c>
      <c r="B16" s="133" t="s">
        <v>68</v>
      </c>
      <c r="C16" s="118">
        <v>105.72</v>
      </c>
      <c r="D16" s="118">
        <v>105.72</v>
      </c>
      <c r="E16" s="118"/>
      <c r="F16" s="118"/>
      <c r="G16" s="84"/>
    </row>
    <row r="17" ht="25.5" customHeight="1" spans="1:7">
      <c r="A17" s="119" t="s">
        <v>69</v>
      </c>
      <c r="B17" s="133" t="s">
        <v>70</v>
      </c>
      <c r="C17" s="118">
        <v>105.72</v>
      </c>
      <c r="D17" s="118">
        <v>105.72</v>
      </c>
      <c r="E17" s="118"/>
      <c r="F17" s="118"/>
      <c r="G17" s="84"/>
    </row>
    <row r="18" ht="25.5" customHeight="1" spans="1:7">
      <c r="A18" s="119" t="s">
        <v>71</v>
      </c>
      <c r="B18" s="133" t="s">
        <v>72</v>
      </c>
      <c r="C18" s="118">
        <v>230.96</v>
      </c>
      <c r="D18" s="118">
        <v>230.96</v>
      </c>
      <c r="E18" s="135"/>
      <c r="F18" s="135"/>
      <c r="G18" s="75"/>
    </row>
    <row r="19" ht="25.5" customHeight="1" spans="1:7">
      <c r="A19" s="119" t="s">
        <v>73</v>
      </c>
      <c r="B19" s="133" t="s">
        <v>74</v>
      </c>
      <c r="C19" s="118">
        <v>230.96</v>
      </c>
      <c r="D19" s="118">
        <v>230.96</v>
      </c>
      <c r="E19" s="135"/>
      <c r="F19" s="135"/>
      <c r="G19" s="75"/>
    </row>
    <row r="20" ht="25.5" customHeight="1" spans="1:7">
      <c r="A20" s="119" t="s">
        <v>75</v>
      </c>
      <c r="B20" s="133" t="s">
        <v>76</v>
      </c>
      <c r="C20" s="118">
        <v>230.96</v>
      </c>
      <c r="D20" s="118">
        <v>230.96</v>
      </c>
      <c r="E20" s="135"/>
      <c r="F20" s="135"/>
      <c r="G20" s="75"/>
    </row>
    <row r="21" ht="25" customHeight="1" spans="1:7">
      <c r="A21" s="85" t="s">
        <v>77</v>
      </c>
      <c r="B21" s="86"/>
      <c r="C21" s="118">
        <v>3415.3</v>
      </c>
      <c r="D21" s="118">
        <v>3140.33</v>
      </c>
      <c r="E21" s="139"/>
      <c r="F21" s="121">
        <v>274.97</v>
      </c>
      <c r="G21" s="140"/>
    </row>
    <row r="22" ht="14.25" spans="3:3">
      <c r="C22" s="141"/>
    </row>
  </sheetData>
  <mergeCells count="8">
    <mergeCell ref="A2:G2"/>
    <mergeCell ref="A4:B4"/>
    <mergeCell ref="A21:B21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showGridLines="0" showZeros="0" topLeftCell="A7" workbookViewId="0">
      <selection activeCell="B11" sqref="B11"/>
    </sheetView>
  </sheetViews>
  <sheetFormatPr defaultColWidth="6.875" defaultRowHeight="11.25" outlineLevelCol="4"/>
  <cols>
    <col min="1" max="1" width="19.375" style="69" customWidth="1"/>
    <col min="2" max="2" width="31.625" style="69" customWidth="1"/>
    <col min="3" max="5" width="24.125" style="69" customWidth="1"/>
    <col min="6" max="16384" width="6.875" style="69"/>
  </cols>
  <sheetData>
    <row r="1" ht="16.5" customHeight="1" spans="1:5">
      <c r="A1" s="48" t="s">
        <v>78</v>
      </c>
      <c r="B1" s="49"/>
      <c r="C1" s="49"/>
      <c r="D1" s="76"/>
      <c r="E1" s="76"/>
    </row>
    <row r="2" ht="16.5" customHeight="1" spans="1:5">
      <c r="A2" s="49"/>
      <c r="B2" s="49"/>
      <c r="C2" s="49"/>
      <c r="D2" s="76"/>
      <c r="E2" s="76"/>
    </row>
    <row r="3" ht="29.25" customHeight="1" spans="1:5">
      <c r="A3" s="78" t="s">
        <v>79</v>
      </c>
      <c r="B3" s="78"/>
      <c r="C3" s="78"/>
      <c r="D3" s="78"/>
      <c r="E3" s="78"/>
    </row>
    <row r="4" ht="26.25" customHeight="1" spans="1:5">
      <c r="A4" s="79"/>
      <c r="B4" s="79"/>
      <c r="C4" s="79"/>
      <c r="D4" s="79"/>
      <c r="E4" s="91" t="s">
        <v>2</v>
      </c>
    </row>
    <row r="5" ht="26.25" customHeight="1" spans="1:5">
      <c r="A5" s="129" t="s">
        <v>40</v>
      </c>
      <c r="B5" s="130"/>
      <c r="C5" s="131" t="s">
        <v>37</v>
      </c>
      <c r="D5" s="131" t="s">
        <v>80</v>
      </c>
      <c r="E5" s="131" t="s">
        <v>81</v>
      </c>
    </row>
    <row r="6" s="77" customFormat="1" ht="27.75" customHeight="1" spans="1:5">
      <c r="A6" s="80" t="s">
        <v>45</v>
      </c>
      <c r="B6" s="80" t="s">
        <v>46</v>
      </c>
      <c r="C6" s="132"/>
      <c r="D6" s="132"/>
      <c r="E6" s="132"/>
    </row>
    <row r="7" s="77" customFormat="1" ht="30" customHeight="1" spans="1:5">
      <c r="A7" s="119" t="s">
        <v>47</v>
      </c>
      <c r="B7" s="133" t="s">
        <v>48</v>
      </c>
      <c r="C7" s="115">
        <v>2813.91</v>
      </c>
      <c r="D7" s="121">
        <v>2353.13</v>
      </c>
      <c r="E7" s="121">
        <v>460.78</v>
      </c>
    </row>
    <row r="8" s="77" customFormat="1" ht="30" customHeight="1" spans="1:5">
      <c r="A8" s="119" t="s">
        <v>49</v>
      </c>
      <c r="B8" s="133" t="s">
        <v>50</v>
      </c>
      <c r="C8" s="115">
        <v>2713.91</v>
      </c>
      <c r="D8" s="121">
        <v>2353.13</v>
      </c>
      <c r="E8" s="121">
        <v>360.78</v>
      </c>
    </row>
    <row r="9" s="77" customFormat="1" ht="30" customHeight="1" spans="1:5">
      <c r="A9" s="119" t="s">
        <v>51</v>
      </c>
      <c r="B9" s="133" t="s">
        <v>52</v>
      </c>
      <c r="C9" s="115">
        <v>2713.91</v>
      </c>
      <c r="D9" s="121">
        <v>2353.13</v>
      </c>
      <c r="E9" s="121">
        <v>360.78</v>
      </c>
    </row>
    <row r="10" s="77" customFormat="1" ht="30" customHeight="1" spans="1:5">
      <c r="A10" s="81" t="s">
        <v>53</v>
      </c>
      <c r="B10" s="82" t="s">
        <v>54</v>
      </c>
      <c r="C10" s="115">
        <v>100</v>
      </c>
      <c r="D10" s="121">
        <v>0</v>
      </c>
      <c r="E10" s="121">
        <v>100</v>
      </c>
    </row>
    <row r="11" customFormat="1" ht="30" customHeight="1" spans="1:5">
      <c r="A11" s="81" t="s">
        <v>55</v>
      </c>
      <c r="B11" s="82" t="s">
        <v>56</v>
      </c>
      <c r="C11" s="115">
        <v>100</v>
      </c>
      <c r="D11" s="134">
        <v>0</v>
      </c>
      <c r="E11" s="134">
        <v>100</v>
      </c>
    </row>
    <row r="12" customFormat="1" ht="30" customHeight="1" spans="1:5">
      <c r="A12" s="119" t="s">
        <v>57</v>
      </c>
      <c r="B12" s="133" t="s">
        <v>58</v>
      </c>
      <c r="C12" s="134">
        <v>264.71</v>
      </c>
      <c r="D12" s="134">
        <v>264.71</v>
      </c>
      <c r="E12" s="118"/>
    </row>
    <row r="13" customFormat="1" ht="30" customHeight="1" spans="1:5">
      <c r="A13" s="119" t="s">
        <v>59</v>
      </c>
      <c r="B13" s="133" t="s">
        <v>60</v>
      </c>
      <c r="C13" s="118">
        <v>264.71</v>
      </c>
      <c r="D13" s="118">
        <v>264.71</v>
      </c>
      <c r="E13" s="118"/>
    </row>
    <row r="14" ht="30" customHeight="1" spans="1:5">
      <c r="A14" s="119" t="s">
        <v>61</v>
      </c>
      <c r="B14" s="133" t="s">
        <v>62</v>
      </c>
      <c r="C14" s="118">
        <v>4.48</v>
      </c>
      <c r="D14" s="118">
        <v>4.48</v>
      </c>
      <c r="E14" s="118"/>
    </row>
    <row r="15" ht="30" customHeight="1" spans="1:5">
      <c r="A15" s="119" t="s">
        <v>63</v>
      </c>
      <c r="B15" s="133" t="s">
        <v>64</v>
      </c>
      <c r="C15" s="118">
        <v>260.23</v>
      </c>
      <c r="D15" s="118">
        <v>260.23</v>
      </c>
      <c r="E15" s="118"/>
    </row>
    <row r="16" ht="30" customHeight="1" spans="1:5">
      <c r="A16" s="119" t="s">
        <v>65</v>
      </c>
      <c r="B16" s="133" t="s">
        <v>66</v>
      </c>
      <c r="C16" s="118">
        <v>105.72</v>
      </c>
      <c r="D16" s="118">
        <v>105.72</v>
      </c>
      <c r="E16" s="118"/>
    </row>
    <row r="17" ht="30" customHeight="1" spans="1:5">
      <c r="A17" s="119" t="s">
        <v>67</v>
      </c>
      <c r="B17" s="133" t="s">
        <v>68</v>
      </c>
      <c r="C17" s="118">
        <v>105.72</v>
      </c>
      <c r="D17" s="118">
        <v>105.72</v>
      </c>
      <c r="E17" s="118"/>
    </row>
    <row r="18" ht="25.5" customHeight="1" spans="1:5">
      <c r="A18" s="119" t="s">
        <v>69</v>
      </c>
      <c r="B18" s="133" t="s">
        <v>70</v>
      </c>
      <c r="C18" s="118">
        <v>105.72</v>
      </c>
      <c r="D18" s="118">
        <v>105.72</v>
      </c>
      <c r="E18" s="135"/>
    </row>
    <row r="19" ht="25.5" customHeight="1" spans="1:5">
      <c r="A19" s="119" t="s">
        <v>71</v>
      </c>
      <c r="B19" s="133" t="s">
        <v>72</v>
      </c>
      <c r="C19" s="118">
        <v>230.96</v>
      </c>
      <c r="D19" s="118">
        <v>230.96</v>
      </c>
      <c r="E19" s="135"/>
    </row>
    <row r="20" ht="25.5" customHeight="1" spans="1:5">
      <c r="A20" s="119" t="s">
        <v>73</v>
      </c>
      <c r="B20" s="133" t="s">
        <v>74</v>
      </c>
      <c r="C20" s="118">
        <v>230.96</v>
      </c>
      <c r="D20" s="118">
        <v>230.96</v>
      </c>
      <c r="E20" s="135"/>
    </row>
    <row r="21" ht="25.5" customHeight="1" spans="1:5">
      <c r="A21" s="119" t="s">
        <v>75</v>
      </c>
      <c r="B21" s="133" t="s">
        <v>76</v>
      </c>
      <c r="C21" s="118">
        <v>230.96</v>
      </c>
      <c r="D21" s="118">
        <v>230.96</v>
      </c>
      <c r="E21" s="135"/>
    </row>
    <row r="22" ht="25.5" customHeight="1" spans="1:5">
      <c r="A22" s="136" t="s">
        <v>77</v>
      </c>
      <c r="B22" s="136"/>
      <c r="C22" s="118">
        <v>3415.3</v>
      </c>
      <c r="D22" s="118">
        <v>2954.52</v>
      </c>
      <c r="E22" s="118">
        <v>460.78</v>
      </c>
    </row>
  </sheetData>
  <mergeCells count="6">
    <mergeCell ref="A3:E3"/>
    <mergeCell ref="A5:B5"/>
    <mergeCell ref="A22:B22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9" workbookViewId="0">
      <selection activeCell="I11" sqref="I11"/>
    </sheetView>
  </sheetViews>
  <sheetFormatPr defaultColWidth="6.875" defaultRowHeight="11.25" outlineLevelCol="5"/>
  <cols>
    <col min="1" max="1" width="28.125" style="69" customWidth="1"/>
    <col min="2" max="2" width="14.875" style="69" customWidth="1"/>
    <col min="3" max="3" width="30.375" style="69" customWidth="1"/>
    <col min="4" max="4" width="15.375" style="69" customWidth="1"/>
    <col min="5" max="6" width="17.125" style="69" customWidth="1"/>
    <col min="7" max="16384" width="6.875" style="69"/>
  </cols>
  <sheetData>
    <row r="1" ht="16.5" customHeight="1" spans="1:6">
      <c r="A1" s="79" t="s">
        <v>82</v>
      </c>
      <c r="B1" s="122"/>
      <c r="C1" s="122"/>
      <c r="D1" s="122"/>
      <c r="E1" s="122"/>
      <c r="F1" s="123"/>
    </row>
    <row r="2" ht="18.75" customHeight="1" spans="1:6">
      <c r="A2" s="124"/>
      <c r="B2" s="122"/>
      <c r="C2" s="122"/>
      <c r="D2" s="122"/>
      <c r="E2" s="122"/>
      <c r="F2" s="123"/>
    </row>
    <row r="3" ht="21" customHeight="1" spans="1:6">
      <c r="A3" s="95" t="s">
        <v>83</v>
      </c>
      <c r="B3" s="95"/>
      <c r="C3" s="95"/>
      <c r="D3" s="95"/>
      <c r="E3" s="95"/>
      <c r="F3" s="95"/>
    </row>
    <row r="4" ht="14.25" customHeight="1" spans="1:6">
      <c r="A4" s="125"/>
      <c r="B4" s="125"/>
      <c r="C4" s="125"/>
      <c r="D4" s="125"/>
      <c r="E4" s="125"/>
      <c r="F4" s="97" t="s">
        <v>2</v>
      </c>
    </row>
    <row r="5" ht="24" customHeight="1" spans="1:6">
      <c r="A5" s="145" t="s">
        <v>3</v>
      </c>
      <c r="B5" s="80"/>
      <c r="C5" s="145" t="s">
        <v>4</v>
      </c>
      <c r="D5" s="80"/>
      <c r="E5" s="80"/>
      <c r="F5" s="80"/>
    </row>
    <row r="6" ht="24" customHeight="1" spans="1:6">
      <c r="A6" s="145" t="s">
        <v>5</v>
      </c>
      <c r="B6" s="145" t="s">
        <v>6</v>
      </c>
      <c r="C6" s="80" t="s">
        <v>40</v>
      </c>
      <c r="D6" s="80" t="s">
        <v>6</v>
      </c>
      <c r="E6" s="80"/>
      <c r="F6" s="80"/>
    </row>
    <row r="7" ht="24" customHeight="1" spans="1:6">
      <c r="A7" s="80"/>
      <c r="B7" s="80"/>
      <c r="C7" s="80"/>
      <c r="D7" s="80" t="s">
        <v>84</v>
      </c>
      <c r="E7" s="80" t="s">
        <v>41</v>
      </c>
      <c r="F7" s="80" t="s">
        <v>85</v>
      </c>
    </row>
    <row r="8" ht="28.5" customHeight="1" spans="1:6">
      <c r="A8" s="84" t="s">
        <v>11</v>
      </c>
      <c r="B8" s="118">
        <v>3140.33</v>
      </c>
      <c r="C8" s="82" t="s">
        <v>12</v>
      </c>
      <c r="D8" s="82"/>
      <c r="E8" s="115"/>
      <c r="F8" s="88"/>
    </row>
    <row r="9" ht="28.5" customHeight="1" spans="1:6">
      <c r="A9" s="84" t="s">
        <v>13</v>
      </c>
      <c r="B9" s="88"/>
      <c r="C9" s="82" t="s">
        <v>14</v>
      </c>
      <c r="D9" s="82"/>
      <c r="E9" s="115"/>
      <c r="F9" s="88"/>
    </row>
    <row r="10" ht="28.5" customHeight="1" spans="1:6">
      <c r="A10" s="84"/>
      <c r="B10" s="84"/>
      <c r="C10" s="82" t="s">
        <v>16</v>
      </c>
      <c r="D10" s="82"/>
      <c r="E10" s="115"/>
      <c r="F10" s="88"/>
    </row>
    <row r="11" ht="28.5" customHeight="1" spans="1:6">
      <c r="A11" s="84"/>
      <c r="B11" s="84"/>
      <c r="C11" s="84" t="s">
        <v>18</v>
      </c>
      <c r="D11" s="84"/>
      <c r="E11" s="118"/>
      <c r="F11" s="88"/>
    </row>
    <row r="12" ht="28.5" customHeight="1" spans="1:6">
      <c r="A12" s="84"/>
      <c r="B12" s="84"/>
      <c r="C12" s="82" t="s">
        <v>19</v>
      </c>
      <c r="D12" s="115">
        <v>2538.94</v>
      </c>
      <c r="E12" s="115">
        <v>2538.94</v>
      </c>
      <c r="F12" s="88"/>
    </row>
    <row r="13" ht="28.5" customHeight="1" spans="1:6">
      <c r="A13" s="84"/>
      <c r="B13" s="84"/>
      <c r="C13" s="82" t="s">
        <v>20</v>
      </c>
      <c r="D13" s="115"/>
      <c r="E13" s="115"/>
      <c r="F13" s="88"/>
    </row>
    <row r="14" ht="28.5" customHeight="1" spans="1:6">
      <c r="A14" s="84"/>
      <c r="B14" s="84"/>
      <c r="C14" s="84" t="s">
        <v>21</v>
      </c>
      <c r="D14" s="118"/>
      <c r="E14" s="118"/>
      <c r="F14" s="84"/>
    </row>
    <row r="15" ht="28.5" customHeight="1" spans="1:6">
      <c r="A15" s="84"/>
      <c r="B15" s="84"/>
      <c r="C15" s="84" t="s">
        <v>22</v>
      </c>
      <c r="D15" s="126">
        <v>264.71</v>
      </c>
      <c r="E15" s="126">
        <v>264.71</v>
      </c>
      <c r="F15" s="84"/>
    </row>
    <row r="16" ht="28.5" customHeight="1" spans="1:6">
      <c r="A16" s="84"/>
      <c r="B16" s="84"/>
      <c r="C16" s="82" t="s">
        <v>23</v>
      </c>
      <c r="D16" s="127">
        <v>105.72</v>
      </c>
      <c r="E16" s="127">
        <v>105.72</v>
      </c>
      <c r="F16" s="84"/>
    </row>
    <row r="17" ht="28.5" customHeight="1" spans="1:6">
      <c r="A17" s="84"/>
      <c r="B17" s="84"/>
      <c r="C17" s="82" t="s">
        <v>24</v>
      </c>
      <c r="D17" s="127"/>
      <c r="E17" s="127"/>
      <c r="F17" s="84"/>
    </row>
    <row r="18" ht="28.5" customHeight="1" spans="1:6">
      <c r="A18" s="84"/>
      <c r="B18" s="84"/>
      <c r="C18" s="84" t="s">
        <v>25</v>
      </c>
      <c r="D18" s="126"/>
      <c r="E18" s="126"/>
      <c r="F18" s="84"/>
    </row>
    <row r="19" ht="28.5" customHeight="1" spans="1:6">
      <c r="A19" s="84"/>
      <c r="B19" s="84"/>
      <c r="C19" s="84" t="s">
        <v>26</v>
      </c>
      <c r="D19" s="118"/>
      <c r="E19" s="118"/>
      <c r="F19" s="84"/>
    </row>
    <row r="20" ht="28.5" customHeight="1" spans="1:6">
      <c r="A20" s="84"/>
      <c r="B20" s="84"/>
      <c r="C20" s="84" t="s">
        <v>27</v>
      </c>
      <c r="D20" s="118"/>
      <c r="E20" s="118"/>
      <c r="F20" s="84"/>
    </row>
    <row r="21" ht="28.5" customHeight="1" spans="1:6">
      <c r="A21" s="84"/>
      <c r="B21" s="84"/>
      <c r="C21" s="84" t="s">
        <v>86</v>
      </c>
      <c r="D21" s="118"/>
      <c r="E21" s="118"/>
      <c r="F21" s="84"/>
    </row>
    <row r="22" ht="28.5" customHeight="1" spans="1:6">
      <c r="A22" s="84"/>
      <c r="B22" s="84"/>
      <c r="C22" s="84" t="s">
        <v>29</v>
      </c>
      <c r="D22" s="118"/>
      <c r="E22" s="118"/>
      <c r="F22" s="84"/>
    </row>
    <row r="23" ht="28.5" customHeight="1" spans="1:6">
      <c r="A23" s="84"/>
      <c r="B23" s="84"/>
      <c r="C23" s="84" t="s">
        <v>30</v>
      </c>
      <c r="D23" s="118"/>
      <c r="E23" s="118"/>
      <c r="F23" s="84"/>
    </row>
    <row r="24" ht="28.5" customHeight="1" spans="1:6">
      <c r="A24" s="84"/>
      <c r="B24" s="84"/>
      <c r="C24" s="84" t="s">
        <v>31</v>
      </c>
      <c r="D24" s="118"/>
      <c r="E24" s="118"/>
      <c r="F24" s="84"/>
    </row>
    <row r="25" ht="28.5" customHeight="1" spans="1:6">
      <c r="A25" s="84"/>
      <c r="B25" s="84"/>
      <c r="C25" s="84" t="s">
        <v>32</v>
      </c>
      <c r="D25" s="118">
        <v>230.96</v>
      </c>
      <c r="E25" s="118">
        <v>230.96</v>
      </c>
      <c r="F25" s="84"/>
    </row>
    <row r="26" ht="28.5" customHeight="1" spans="1:6">
      <c r="A26" s="84"/>
      <c r="B26" s="84"/>
      <c r="C26" s="84" t="s">
        <v>33</v>
      </c>
      <c r="D26" s="118"/>
      <c r="E26" s="118"/>
      <c r="F26" s="84"/>
    </row>
    <row r="27" ht="28.5" customHeight="1" spans="1:6">
      <c r="A27" s="84"/>
      <c r="B27" s="84"/>
      <c r="C27" s="84" t="s">
        <v>34</v>
      </c>
      <c r="D27" s="118"/>
      <c r="E27" s="118"/>
      <c r="F27" s="84"/>
    </row>
    <row r="28" ht="28.5" customHeight="1" spans="1:6">
      <c r="A28" s="84"/>
      <c r="B28" s="84"/>
      <c r="C28" s="84" t="s">
        <v>35</v>
      </c>
      <c r="D28" s="128"/>
      <c r="E28" s="128"/>
      <c r="F28" s="84"/>
    </row>
    <row r="29" ht="28.5" customHeight="1" spans="1:6">
      <c r="A29" s="80" t="s">
        <v>36</v>
      </c>
      <c r="B29" s="88">
        <v>3140.33</v>
      </c>
      <c r="C29" s="80" t="s">
        <v>37</v>
      </c>
      <c r="D29" s="88">
        <v>3140.33</v>
      </c>
      <c r="E29" s="88">
        <v>3140.33</v>
      </c>
      <c r="F29" s="84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showGridLines="0" showZeros="0" topLeftCell="A2" workbookViewId="0">
      <selection activeCell="B11" sqref="B11"/>
    </sheetView>
  </sheetViews>
  <sheetFormatPr defaultColWidth="6.875" defaultRowHeight="11.25"/>
  <cols>
    <col min="1" max="1" width="13.875" style="69" customWidth="1"/>
    <col min="2" max="2" width="14.75" style="69" customWidth="1"/>
    <col min="3" max="8" width="10" style="69" customWidth="1"/>
    <col min="9" max="11" width="10.875" style="69" customWidth="1"/>
    <col min="12" max="16384" width="6.875" style="69"/>
  </cols>
  <sheetData>
    <row r="1" ht="16.5" customHeight="1" spans="1:11">
      <c r="A1" s="48" t="s">
        <v>87</v>
      </c>
      <c r="B1" s="49"/>
      <c r="C1" s="49"/>
      <c r="D1" s="49"/>
      <c r="E1" s="49"/>
      <c r="F1" s="49"/>
      <c r="G1" s="49"/>
      <c r="H1" s="49"/>
      <c r="I1" s="76"/>
      <c r="J1" s="76"/>
      <c r="K1" s="76"/>
    </row>
    <row r="2" ht="16.5" customHeight="1" spans="1:11">
      <c r="A2" s="49"/>
      <c r="B2" s="49"/>
      <c r="C2" s="49"/>
      <c r="D2" s="49"/>
      <c r="E2" s="49"/>
      <c r="F2" s="49"/>
      <c r="G2" s="49"/>
      <c r="H2" s="49"/>
      <c r="I2" s="76"/>
      <c r="J2" s="76"/>
      <c r="K2" s="76"/>
    </row>
    <row r="3" ht="29.25" customHeight="1" spans="1:11">
      <c r="A3" s="78" t="s">
        <v>88</v>
      </c>
      <c r="B3" s="78"/>
      <c r="C3" s="78"/>
      <c r="D3" s="78"/>
      <c r="E3" s="78"/>
      <c r="F3" s="78"/>
      <c r="G3" s="78"/>
      <c r="H3" s="78"/>
      <c r="I3" s="78"/>
      <c r="J3" s="78"/>
      <c r="K3" s="78"/>
    </row>
    <row r="4" ht="26.25" customHeight="1" spans="1:11">
      <c r="A4" s="112"/>
      <c r="B4" s="112"/>
      <c r="C4" s="112"/>
      <c r="D4" s="112"/>
      <c r="E4" s="112"/>
      <c r="F4" s="112"/>
      <c r="G4" s="112"/>
      <c r="H4" s="112"/>
      <c r="I4" s="112"/>
      <c r="J4" s="87" t="s">
        <v>2</v>
      </c>
      <c r="K4" s="87"/>
    </row>
    <row r="5" ht="26.25" customHeight="1" spans="1:11">
      <c r="A5" s="80" t="s">
        <v>40</v>
      </c>
      <c r="B5" s="80"/>
      <c r="C5" s="80" t="s">
        <v>89</v>
      </c>
      <c r="D5" s="80"/>
      <c r="E5" s="80"/>
      <c r="F5" s="80" t="s">
        <v>90</v>
      </c>
      <c r="G5" s="80"/>
      <c r="H5" s="80"/>
      <c r="I5" s="80" t="s">
        <v>91</v>
      </c>
      <c r="J5" s="80"/>
      <c r="K5" s="80"/>
    </row>
    <row r="6" s="77" customFormat="1" ht="30.75" customHeight="1" spans="1:11">
      <c r="A6" s="80" t="s">
        <v>45</v>
      </c>
      <c r="B6" s="80" t="s">
        <v>46</v>
      </c>
      <c r="C6" s="80" t="s">
        <v>92</v>
      </c>
      <c r="D6" s="80" t="s">
        <v>80</v>
      </c>
      <c r="E6" s="80" t="s">
        <v>81</v>
      </c>
      <c r="F6" s="80" t="s">
        <v>92</v>
      </c>
      <c r="G6" s="80" t="s">
        <v>80</v>
      </c>
      <c r="H6" s="80" t="s">
        <v>81</v>
      </c>
      <c r="I6" s="80" t="s">
        <v>92</v>
      </c>
      <c r="J6" s="80" t="s">
        <v>80</v>
      </c>
      <c r="K6" s="80" t="s">
        <v>81</v>
      </c>
    </row>
    <row r="7" s="77" customFormat="1" ht="30" customHeight="1" spans="1:11">
      <c r="A7" s="113" t="s">
        <v>47</v>
      </c>
      <c r="B7" s="114" t="s">
        <v>48</v>
      </c>
      <c r="C7" s="115">
        <v>2200.37</v>
      </c>
      <c r="D7" s="115">
        <f t="shared" ref="D7:D9" si="0">C7-E7</f>
        <v>2106.43</v>
      </c>
      <c r="E7" s="115">
        <v>93.94</v>
      </c>
      <c r="F7" s="115">
        <v>2538.94</v>
      </c>
      <c r="G7" s="115">
        <v>2078.16</v>
      </c>
      <c r="H7" s="115">
        <v>460.78</v>
      </c>
      <c r="I7" s="121">
        <f>(F7-C7)/F7</f>
        <v>0.133350925976983</v>
      </c>
      <c r="J7" s="121">
        <f>(G7-D7)/G7</f>
        <v>-0.013603379913</v>
      </c>
      <c r="K7" s="121">
        <f>(H7-E7)/H7</f>
        <v>0.796128304179869</v>
      </c>
    </row>
    <row r="8" s="77" customFormat="1" ht="30" customHeight="1" spans="1:11">
      <c r="A8" s="113" t="s">
        <v>49</v>
      </c>
      <c r="B8" s="114" t="s">
        <v>50</v>
      </c>
      <c r="C8" s="115">
        <v>2200.37</v>
      </c>
      <c r="D8" s="115">
        <f t="shared" si="0"/>
        <v>2106.43</v>
      </c>
      <c r="E8" s="115">
        <v>93.94</v>
      </c>
      <c r="F8" s="115">
        <v>2438.94</v>
      </c>
      <c r="G8" s="115">
        <v>2078.16</v>
      </c>
      <c r="H8" s="115">
        <v>360.78</v>
      </c>
      <c r="I8" s="121">
        <f t="shared" ref="I8:I23" si="1">(F8-C8)/F8</f>
        <v>0.0978170844711228</v>
      </c>
      <c r="J8" s="121">
        <f t="shared" ref="J8:J23" si="2">(G8-D8)/G8</f>
        <v>-0.013603379913</v>
      </c>
      <c r="K8" s="121">
        <f>(H8-E8)/H8</f>
        <v>0.739619712844393</v>
      </c>
    </row>
    <row r="9" s="77" customFormat="1" ht="30" customHeight="1" spans="1:11">
      <c r="A9" s="113" t="s">
        <v>51</v>
      </c>
      <c r="B9" s="114" t="s">
        <v>52</v>
      </c>
      <c r="C9" s="115">
        <v>2200.37</v>
      </c>
      <c r="D9" s="115">
        <f t="shared" si="0"/>
        <v>2106.43</v>
      </c>
      <c r="E9" s="115">
        <v>93.94</v>
      </c>
      <c r="F9" s="115">
        <v>2438.94</v>
      </c>
      <c r="G9" s="115">
        <v>2078.16</v>
      </c>
      <c r="H9" s="115">
        <v>360.78</v>
      </c>
      <c r="I9" s="121">
        <f t="shared" si="1"/>
        <v>0.0978170844711228</v>
      </c>
      <c r="J9" s="121">
        <f t="shared" si="2"/>
        <v>-0.013603379913</v>
      </c>
      <c r="K9" s="121">
        <f>(H9-E9)/H9</f>
        <v>0.739619712844393</v>
      </c>
    </row>
    <row r="10" s="77" customFormat="1" ht="30" customHeight="1" spans="1:11">
      <c r="A10" s="116" t="s">
        <v>53</v>
      </c>
      <c r="B10" s="114" t="s">
        <v>54</v>
      </c>
      <c r="C10" s="82"/>
      <c r="D10" s="82"/>
      <c r="E10" s="82"/>
      <c r="F10" s="115">
        <v>100</v>
      </c>
      <c r="G10" s="115">
        <v>0</v>
      </c>
      <c r="H10" s="115">
        <v>100</v>
      </c>
      <c r="I10" s="121">
        <f t="shared" si="1"/>
        <v>1</v>
      </c>
      <c r="J10" s="121"/>
      <c r="K10" s="121">
        <f>(H10-E10)/H10</f>
        <v>1</v>
      </c>
    </row>
    <row r="11" s="77" customFormat="1" ht="30" customHeight="1" spans="1:11">
      <c r="A11" s="116" t="s">
        <v>55</v>
      </c>
      <c r="B11" s="114" t="s">
        <v>56</v>
      </c>
      <c r="C11" s="117"/>
      <c r="D11" s="117"/>
      <c r="E11" s="117"/>
      <c r="F11" s="115">
        <v>100</v>
      </c>
      <c r="G11" s="115">
        <v>0</v>
      </c>
      <c r="H11" s="115">
        <v>100</v>
      </c>
      <c r="I11" s="121">
        <f t="shared" si="1"/>
        <v>1</v>
      </c>
      <c r="J11" s="121"/>
      <c r="K11" s="121">
        <f>(H11-E11)/H11</f>
        <v>1</v>
      </c>
    </row>
    <row r="12" customFormat="1" ht="30" customHeight="1" spans="1:11">
      <c r="A12" s="113" t="s">
        <v>57</v>
      </c>
      <c r="B12" s="114" t="s">
        <v>58</v>
      </c>
      <c r="C12" s="115">
        <v>277.13</v>
      </c>
      <c r="D12" s="115">
        <f t="shared" ref="D12:D23" si="3">C12-E12</f>
        <v>277.13</v>
      </c>
      <c r="E12" s="115"/>
      <c r="F12" s="115">
        <v>264.71</v>
      </c>
      <c r="G12" s="115">
        <v>264.71</v>
      </c>
      <c r="H12" s="115"/>
      <c r="I12" s="121">
        <f t="shared" si="1"/>
        <v>-0.0469192701446867</v>
      </c>
      <c r="J12" s="121">
        <f t="shared" si="2"/>
        <v>-0.0469192701446867</v>
      </c>
      <c r="K12" s="121"/>
    </row>
    <row r="13" ht="30" customHeight="1" spans="1:11">
      <c r="A13" s="113" t="s">
        <v>59</v>
      </c>
      <c r="B13" s="114" t="s">
        <v>60</v>
      </c>
      <c r="C13" s="118">
        <v>277.13</v>
      </c>
      <c r="D13" s="115">
        <f t="shared" si="3"/>
        <v>277.13</v>
      </c>
      <c r="E13" s="118"/>
      <c r="F13" s="115">
        <v>264.71</v>
      </c>
      <c r="G13" s="115">
        <v>264.71</v>
      </c>
      <c r="H13" s="115"/>
      <c r="I13" s="121">
        <f t="shared" si="1"/>
        <v>-0.0469192701446867</v>
      </c>
      <c r="J13" s="121">
        <f t="shared" si="2"/>
        <v>-0.0469192701446867</v>
      </c>
      <c r="K13" s="121"/>
    </row>
    <row r="14" ht="30" customHeight="1" spans="1:11">
      <c r="A14" s="113" t="s">
        <v>61</v>
      </c>
      <c r="B14" s="114" t="s">
        <v>62</v>
      </c>
      <c r="C14" s="118">
        <v>4.47</v>
      </c>
      <c r="D14" s="115">
        <f t="shared" si="3"/>
        <v>4.47</v>
      </c>
      <c r="E14" s="118"/>
      <c r="F14" s="115">
        <v>4.48</v>
      </c>
      <c r="G14" s="115">
        <v>4.48</v>
      </c>
      <c r="H14" s="115"/>
      <c r="I14" s="121">
        <f t="shared" si="1"/>
        <v>0.00223214285714301</v>
      </c>
      <c r="J14" s="121">
        <f t="shared" si="2"/>
        <v>0.00223214285714301</v>
      </c>
      <c r="K14" s="121"/>
    </row>
    <row r="15" ht="30" customHeight="1" spans="1:11">
      <c r="A15" s="113" t="s">
        <v>63</v>
      </c>
      <c r="B15" s="114" t="s">
        <v>64</v>
      </c>
      <c r="C15" s="115">
        <v>261.97</v>
      </c>
      <c r="D15" s="115">
        <f t="shared" si="3"/>
        <v>261.97</v>
      </c>
      <c r="E15" s="115"/>
      <c r="F15" s="115">
        <v>260.23</v>
      </c>
      <c r="G15" s="115">
        <v>260.23</v>
      </c>
      <c r="H15" s="115"/>
      <c r="I15" s="121">
        <f t="shared" si="1"/>
        <v>-0.00668639280636364</v>
      </c>
      <c r="J15" s="121">
        <f t="shared" si="2"/>
        <v>-0.00668639280636364</v>
      </c>
      <c r="K15" s="121"/>
    </row>
    <row r="16" ht="30" customHeight="1" spans="1:11">
      <c r="A16" s="119" t="s">
        <v>93</v>
      </c>
      <c r="B16" s="114" t="s">
        <v>94</v>
      </c>
      <c r="C16" s="115">
        <v>10.69</v>
      </c>
      <c r="D16" s="115">
        <f t="shared" si="3"/>
        <v>10.69</v>
      </c>
      <c r="E16" s="115"/>
      <c r="F16" s="82"/>
      <c r="G16" s="82"/>
      <c r="H16" s="82"/>
      <c r="I16" s="121"/>
      <c r="J16" s="121"/>
      <c r="K16" s="121"/>
    </row>
    <row r="17" ht="30" customHeight="1" spans="1:11">
      <c r="A17" s="113" t="s">
        <v>65</v>
      </c>
      <c r="B17" s="114" t="s">
        <v>66</v>
      </c>
      <c r="C17" s="115">
        <v>106.42</v>
      </c>
      <c r="D17" s="115">
        <f t="shared" si="3"/>
        <v>106.42</v>
      </c>
      <c r="E17" s="115"/>
      <c r="F17" s="118">
        <v>105.72</v>
      </c>
      <c r="G17" s="118">
        <v>105.72</v>
      </c>
      <c r="H17" s="82"/>
      <c r="I17" s="121">
        <f t="shared" si="1"/>
        <v>-0.00662126371547487</v>
      </c>
      <c r="J17" s="121">
        <f t="shared" si="2"/>
        <v>-0.00662126371547487</v>
      </c>
      <c r="K17" s="121"/>
    </row>
    <row r="18" ht="30" customHeight="1" spans="1:11">
      <c r="A18" s="113" t="s">
        <v>67</v>
      </c>
      <c r="B18" s="114" t="s">
        <v>68</v>
      </c>
      <c r="C18" s="115">
        <v>106.42</v>
      </c>
      <c r="D18" s="115">
        <f t="shared" si="3"/>
        <v>106.42</v>
      </c>
      <c r="E18" s="115"/>
      <c r="F18" s="118">
        <v>105.72</v>
      </c>
      <c r="G18" s="118">
        <v>105.72</v>
      </c>
      <c r="H18" s="75"/>
      <c r="I18" s="121">
        <f t="shared" si="1"/>
        <v>-0.00662126371547487</v>
      </c>
      <c r="J18" s="121">
        <f t="shared" si="2"/>
        <v>-0.00662126371547487</v>
      </c>
      <c r="K18" s="121"/>
    </row>
    <row r="19" ht="30" customHeight="1" spans="1:11">
      <c r="A19" s="113" t="s">
        <v>69</v>
      </c>
      <c r="B19" s="114" t="s">
        <v>70</v>
      </c>
      <c r="C19" s="115">
        <v>106.42</v>
      </c>
      <c r="D19" s="115">
        <f t="shared" si="3"/>
        <v>106.42</v>
      </c>
      <c r="E19" s="115"/>
      <c r="F19" s="118">
        <v>105.72</v>
      </c>
      <c r="G19" s="118">
        <v>105.72</v>
      </c>
      <c r="H19" s="75"/>
      <c r="I19" s="121">
        <f t="shared" si="1"/>
        <v>-0.00662126371547487</v>
      </c>
      <c r="J19" s="121">
        <f t="shared" si="2"/>
        <v>-0.00662126371547487</v>
      </c>
      <c r="K19" s="121"/>
    </row>
    <row r="20" ht="30" customHeight="1" spans="1:11">
      <c r="A20" s="113" t="s">
        <v>71</v>
      </c>
      <c r="B20" s="114" t="s">
        <v>72</v>
      </c>
      <c r="C20" s="115">
        <v>196.48</v>
      </c>
      <c r="D20" s="115">
        <f t="shared" si="3"/>
        <v>196.48</v>
      </c>
      <c r="E20" s="115"/>
      <c r="F20" s="118">
        <v>230.96</v>
      </c>
      <c r="G20" s="118">
        <v>230.96</v>
      </c>
      <c r="H20" s="75"/>
      <c r="I20" s="121">
        <f t="shared" si="1"/>
        <v>0.149289920332525</v>
      </c>
      <c r="J20" s="121">
        <f t="shared" si="2"/>
        <v>0.149289920332525</v>
      </c>
      <c r="K20" s="121"/>
    </row>
    <row r="21" ht="30" customHeight="1" spans="1:11">
      <c r="A21" s="113" t="s">
        <v>73</v>
      </c>
      <c r="B21" s="114" t="s">
        <v>74</v>
      </c>
      <c r="C21" s="115">
        <v>196.48</v>
      </c>
      <c r="D21" s="115">
        <f t="shared" si="3"/>
        <v>196.48</v>
      </c>
      <c r="E21" s="115"/>
      <c r="F21" s="118">
        <v>230.96</v>
      </c>
      <c r="G21" s="118">
        <v>230.96</v>
      </c>
      <c r="H21" s="75"/>
      <c r="I21" s="121">
        <f t="shared" si="1"/>
        <v>0.149289920332525</v>
      </c>
      <c r="J21" s="121">
        <f t="shared" si="2"/>
        <v>0.149289920332525</v>
      </c>
      <c r="K21" s="121"/>
    </row>
    <row r="22" ht="30" customHeight="1" spans="1:11">
      <c r="A22" s="113" t="s">
        <v>75</v>
      </c>
      <c r="B22" s="114" t="s">
        <v>76</v>
      </c>
      <c r="C22" s="115">
        <v>196.48</v>
      </c>
      <c r="D22" s="115">
        <f t="shared" si="3"/>
        <v>196.48</v>
      </c>
      <c r="E22" s="115"/>
      <c r="F22" s="118">
        <v>230.96</v>
      </c>
      <c r="G22" s="118">
        <v>230.96</v>
      </c>
      <c r="H22" s="75"/>
      <c r="I22" s="121">
        <f t="shared" si="1"/>
        <v>0.149289920332525</v>
      </c>
      <c r="J22" s="121">
        <f t="shared" si="2"/>
        <v>0.149289920332525</v>
      </c>
      <c r="K22" s="121"/>
    </row>
    <row r="23" ht="30" customHeight="1" spans="1:11">
      <c r="A23" s="120" t="s">
        <v>77</v>
      </c>
      <c r="B23" s="120"/>
      <c r="C23" s="118">
        <f>C20+C17+C13+C9</f>
        <v>2780.4</v>
      </c>
      <c r="D23" s="118">
        <f t="shared" si="3"/>
        <v>2686.46</v>
      </c>
      <c r="E23" s="118">
        <v>93.94</v>
      </c>
      <c r="F23" s="118">
        <v>3140.33</v>
      </c>
      <c r="G23" s="118">
        <v>2679.55</v>
      </c>
      <c r="H23" s="118">
        <v>460.78</v>
      </c>
      <c r="I23" s="121">
        <f t="shared" si="1"/>
        <v>0.114615342973509</v>
      </c>
      <c r="J23" s="121">
        <f t="shared" si="2"/>
        <v>-0.00257879121494275</v>
      </c>
      <c r="K23" s="121">
        <f>(H23-E23)/H23</f>
        <v>0.796128304179869</v>
      </c>
    </row>
  </sheetData>
  <mergeCells count="7">
    <mergeCell ref="A3:K3"/>
    <mergeCell ref="J4:K4"/>
    <mergeCell ref="A5:B5"/>
    <mergeCell ref="C5:E5"/>
    <mergeCell ref="F5:H5"/>
    <mergeCell ref="I5:K5"/>
    <mergeCell ref="A23:B23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9"/>
  <sheetViews>
    <sheetView topLeftCell="A16" workbookViewId="0">
      <selection activeCell="B56" sqref="B56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105" t="s">
        <v>95</v>
      </c>
      <c r="B1" s="106"/>
      <c r="C1" s="106"/>
    </row>
    <row r="2" ht="44.25" customHeight="1" spans="1:5">
      <c r="A2" s="107" t="s">
        <v>96</v>
      </c>
      <c r="B2" s="107"/>
      <c r="C2" s="107"/>
      <c r="D2" s="90"/>
      <c r="E2" s="90"/>
    </row>
    <row r="3" ht="20.25" customHeight="1" spans="3:3">
      <c r="C3" s="108" t="s">
        <v>2</v>
      </c>
    </row>
    <row r="4" ht="22.5" customHeight="1" spans="1:3">
      <c r="A4" s="109" t="s">
        <v>97</v>
      </c>
      <c r="B4" s="109" t="s">
        <v>6</v>
      </c>
      <c r="C4" s="109" t="s">
        <v>98</v>
      </c>
    </row>
    <row r="5" ht="22.5" customHeight="1" spans="1:3">
      <c r="A5" s="110" t="s">
        <v>99</v>
      </c>
      <c r="B5" s="110">
        <v>2343.59</v>
      </c>
      <c r="C5" s="110"/>
    </row>
    <row r="6" ht="22.5" customHeight="1" spans="1:3">
      <c r="A6" s="110" t="s">
        <v>100</v>
      </c>
      <c r="B6" s="110">
        <v>1017.49</v>
      </c>
      <c r="C6" s="110"/>
    </row>
    <row r="7" ht="22.5" customHeight="1" spans="1:3">
      <c r="A7" s="110" t="s">
        <v>101</v>
      </c>
      <c r="B7" s="110">
        <v>121.17</v>
      </c>
      <c r="C7" s="110"/>
    </row>
    <row r="8" ht="22.5" customHeight="1" spans="1:3">
      <c r="A8" s="110" t="s">
        <v>102</v>
      </c>
      <c r="B8" s="110"/>
      <c r="C8" s="110"/>
    </row>
    <row r="9" ht="22.5" customHeight="1" spans="1:3">
      <c r="A9" s="110" t="s">
        <v>103</v>
      </c>
      <c r="B9" s="110">
        <v>606.88</v>
      </c>
      <c r="C9" s="110"/>
    </row>
    <row r="10" ht="22.5" customHeight="1" spans="1:3">
      <c r="A10" s="110" t="s">
        <v>104</v>
      </c>
      <c r="B10" s="110">
        <v>260.23</v>
      </c>
      <c r="C10" s="110"/>
    </row>
    <row r="11" ht="22.5" customHeight="1" spans="1:3">
      <c r="A11" s="110" t="s">
        <v>105</v>
      </c>
      <c r="B11" s="110"/>
      <c r="C11" s="110"/>
    </row>
    <row r="12" ht="22.5" customHeight="1" spans="1:3">
      <c r="A12" s="110" t="s">
        <v>106</v>
      </c>
      <c r="B12" s="110">
        <v>105.72</v>
      </c>
      <c r="C12" s="110"/>
    </row>
    <row r="13" ht="22.5" customHeight="1" spans="1:3">
      <c r="A13" s="110" t="s">
        <v>107</v>
      </c>
      <c r="B13" s="110"/>
      <c r="C13" s="110"/>
    </row>
    <row r="14" ht="22.5" customHeight="1" spans="1:3">
      <c r="A14" s="110" t="s">
        <v>108</v>
      </c>
      <c r="B14" s="110">
        <v>1.14</v>
      </c>
      <c r="C14" s="110"/>
    </row>
    <row r="15" ht="22.5" customHeight="1" spans="1:3">
      <c r="A15" s="110" t="s">
        <v>76</v>
      </c>
      <c r="B15" s="110">
        <v>230.96</v>
      </c>
      <c r="C15" s="110"/>
    </row>
    <row r="16" ht="22.5" customHeight="1" spans="1:3">
      <c r="A16" s="110" t="s">
        <v>109</v>
      </c>
      <c r="B16" s="110"/>
      <c r="C16" s="110"/>
    </row>
    <row r="17" ht="22.5" customHeight="1" spans="1:3">
      <c r="A17" s="110" t="s">
        <v>110</v>
      </c>
      <c r="B17" s="110">
        <v>300.87</v>
      </c>
      <c r="C17" s="110"/>
    </row>
    <row r="18" ht="22.5" customHeight="1" spans="1:3">
      <c r="A18" s="110" t="s">
        <v>111</v>
      </c>
      <c r="B18" s="110"/>
      <c r="C18" s="110"/>
    </row>
    <row r="19" ht="22.5" customHeight="1" spans="1:3">
      <c r="A19" s="110" t="s">
        <v>112</v>
      </c>
      <c r="B19" s="110"/>
      <c r="C19" s="110"/>
    </row>
    <row r="20" ht="22.5" customHeight="1" spans="1:3">
      <c r="A20" s="110" t="s">
        <v>113</v>
      </c>
      <c r="B20" s="110"/>
      <c r="C20" s="110"/>
    </row>
    <row r="21" ht="22.5" customHeight="1" spans="1:3">
      <c r="A21" s="110" t="s">
        <v>114</v>
      </c>
      <c r="B21" s="110"/>
      <c r="C21" s="110"/>
    </row>
    <row r="22" ht="22.5" customHeight="1" spans="1:3">
      <c r="A22" s="110" t="s">
        <v>115</v>
      </c>
      <c r="B22" s="110">
        <v>22.5</v>
      </c>
      <c r="C22" s="110"/>
    </row>
    <row r="23" ht="22.5" customHeight="1" spans="1:3">
      <c r="A23" s="110" t="s">
        <v>116</v>
      </c>
      <c r="B23" s="110">
        <v>24</v>
      </c>
      <c r="C23" s="110"/>
    </row>
    <row r="24" ht="22.5" customHeight="1" spans="1:3">
      <c r="A24" s="110" t="s">
        <v>117</v>
      </c>
      <c r="B24" s="110"/>
      <c r="C24" s="110"/>
    </row>
    <row r="25" ht="22.5" customHeight="1" spans="1:3">
      <c r="A25" s="110" t="s">
        <v>118</v>
      </c>
      <c r="B25" s="110">
        <v>131.75</v>
      </c>
      <c r="C25" s="110"/>
    </row>
    <row r="26" ht="22.5" customHeight="1" spans="1:3">
      <c r="A26" s="110" t="s">
        <v>119</v>
      </c>
      <c r="B26" s="110"/>
      <c r="C26" s="110"/>
    </row>
    <row r="27" ht="22.5" customHeight="1" spans="1:3">
      <c r="A27" s="110" t="s">
        <v>120</v>
      </c>
      <c r="B27" s="110"/>
      <c r="C27" s="110"/>
    </row>
    <row r="28" ht="22.5" customHeight="1" spans="1:3">
      <c r="A28" s="110" t="s">
        <v>121</v>
      </c>
      <c r="B28" s="110"/>
      <c r="C28" s="110"/>
    </row>
    <row r="29" ht="22.5" customHeight="1" spans="1:3">
      <c r="A29" s="110" t="s">
        <v>122</v>
      </c>
      <c r="B29" s="110">
        <v>77.83</v>
      </c>
      <c r="C29" s="110"/>
    </row>
    <row r="30" ht="22.5" customHeight="1" spans="1:3">
      <c r="A30" s="110" t="s">
        <v>123</v>
      </c>
      <c r="B30" s="110"/>
      <c r="C30" s="110"/>
    </row>
    <row r="31" ht="22.5" customHeight="1" spans="1:3">
      <c r="A31" s="110" t="s">
        <v>124</v>
      </c>
      <c r="B31" s="110"/>
      <c r="C31" s="110"/>
    </row>
    <row r="32" ht="22.5" customHeight="1" spans="1:3">
      <c r="A32" s="110" t="s">
        <v>125</v>
      </c>
      <c r="B32" s="110"/>
      <c r="C32" s="110"/>
    </row>
    <row r="33" ht="22.5" customHeight="1" spans="1:3">
      <c r="A33" s="110" t="s">
        <v>126</v>
      </c>
      <c r="B33" s="110"/>
      <c r="C33" s="110"/>
    </row>
    <row r="34" ht="22.5" customHeight="1" spans="1:3">
      <c r="A34" s="110" t="s">
        <v>127</v>
      </c>
      <c r="B34" s="110"/>
      <c r="C34" s="110"/>
    </row>
    <row r="35" ht="22.5" customHeight="1" spans="1:3">
      <c r="A35" s="110" t="s">
        <v>128</v>
      </c>
      <c r="B35" s="110"/>
      <c r="C35" s="110"/>
    </row>
    <row r="36" ht="22.5" customHeight="1" spans="1:3">
      <c r="A36" s="110" t="s">
        <v>129</v>
      </c>
      <c r="B36" s="110"/>
      <c r="C36" s="110"/>
    </row>
    <row r="37" ht="22.5" customHeight="1" spans="1:3">
      <c r="A37" s="110" t="s">
        <v>130</v>
      </c>
      <c r="B37" s="110"/>
      <c r="C37" s="110"/>
    </row>
    <row r="38" ht="22.5" customHeight="1" spans="1:3">
      <c r="A38" s="110" t="s">
        <v>131</v>
      </c>
      <c r="B38" s="110"/>
      <c r="C38" s="110"/>
    </row>
    <row r="39" ht="22.5" customHeight="1" spans="1:3">
      <c r="A39" s="110" t="s">
        <v>132</v>
      </c>
      <c r="B39" s="110">
        <v>10.13</v>
      </c>
      <c r="C39" s="110"/>
    </row>
    <row r="40" ht="22.5" customHeight="1" spans="1:3">
      <c r="A40" s="110" t="s">
        <v>133</v>
      </c>
      <c r="B40" s="110">
        <v>34.66</v>
      </c>
      <c r="C40" s="110"/>
    </row>
    <row r="41" ht="22.5" customHeight="1" spans="1:3">
      <c r="A41" s="110" t="s">
        <v>134</v>
      </c>
      <c r="B41" s="110"/>
      <c r="C41" s="110"/>
    </row>
    <row r="42" ht="22.5" customHeight="1" spans="1:3">
      <c r="A42" s="110" t="s">
        <v>135</v>
      </c>
      <c r="B42" s="110"/>
      <c r="C42" s="110"/>
    </row>
    <row r="43" ht="22.5" customHeight="1" spans="1:3">
      <c r="A43" s="110" t="s">
        <v>136</v>
      </c>
      <c r="B43" s="110"/>
      <c r="C43" s="110"/>
    </row>
    <row r="44" ht="22.5" customHeight="1" spans="1:3">
      <c r="A44" s="111" t="s">
        <v>137</v>
      </c>
      <c r="B44" s="110"/>
      <c r="C44" s="110"/>
    </row>
    <row r="45" ht="22.5" customHeight="1" spans="1:3">
      <c r="A45" s="110" t="s">
        <v>138</v>
      </c>
      <c r="B45" s="110">
        <v>4.42</v>
      </c>
      <c r="C45" s="110"/>
    </row>
    <row r="46" ht="22.5" customHeight="1" spans="1:3">
      <c r="A46" s="110" t="s">
        <v>139</v>
      </c>
      <c r="B46" s="110"/>
      <c r="C46" s="110"/>
    </row>
    <row r="47" ht="22.5" customHeight="1" spans="1:3">
      <c r="A47" s="110" t="s">
        <v>140</v>
      </c>
      <c r="B47" s="110">
        <v>4.42</v>
      </c>
      <c r="C47" s="110"/>
    </row>
    <row r="48" ht="22.5" customHeight="1" spans="1:3">
      <c r="A48" s="110" t="s">
        <v>141</v>
      </c>
      <c r="B48" s="110"/>
      <c r="C48" s="110"/>
    </row>
    <row r="49" ht="22.5" customHeight="1" spans="1:3">
      <c r="A49" s="110" t="s">
        <v>142</v>
      </c>
      <c r="B49" s="110"/>
      <c r="C49" s="110"/>
    </row>
    <row r="50" ht="22.5" customHeight="1" spans="1:3">
      <c r="A50" s="110" t="s">
        <v>143</v>
      </c>
      <c r="B50" s="110"/>
      <c r="C50" s="110"/>
    </row>
    <row r="51" ht="22.5" customHeight="1" spans="1:3">
      <c r="A51" s="110" t="s">
        <v>144</v>
      </c>
      <c r="B51" s="110"/>
      <c r="C51" s="110"/>
    </row>
    <row r="52" ht="22.5" customHeight="1" spans="1:3">
      <c r="A52" s="110" t="s">
        <v>145</v>
      </c>
      <c r="B52" s="110"/>
      <c r="C52" s="110"/>
    </row>
    <row r="53" ht="22.5" customHeight="1" spans="1:3">
      <c r="A53" s="110" t="s">
        <v>146</v>
      </c>
      <c r="B53" s="110"/>
      <c r="C53" s="110"/>
    </row>
    <row r="54" ht="22.5" customHeight="1" spans="1:3">
      <c r="A54" s="110" t="s">
        <v>147</v>
      </c>
      <c r="B54" s="110"/>
      <c r="C54" s="110"/>
    </row>
    <row r="55" ht="22.5" customHeight="1" spans="1:3">
      <c r="A55" s="110" t="s">
        <v>148</v>
      </c>
      <c r="B55" s="110"/>
      <c r="C55" s="110"/>
    </row>
    <row r="56" ht="22.5" customHeight="1" spans="1:3">
      <c r="A56" s="110" t="s">
        <v>149</v>
      </c>
      <c r="B56" s="110"/>
      <c r="C56" s="110"/>
    </row>
    <row r="57" ht="22.5" customHeight="1" spans="1:3">
      <c r="A57" s="110" t="s">
        <v>150</v>
      </c>
      <c r="B57" s="110">
        <v>30.67</v>
      </c>
      <c r="C57" s="110"/>
    </row>
    <row r="58" ht="22.5" customHeight="1" spans="1:3">
      <c r="A58" s="110" t="s">
        <v>151</v>
      </c>
      <c r="B58" s="110">
        <v>30.67</v>
      </c>
      <c r="C58" s="110"/>
    </row>
    <row r="59" ht="22.5" customHeight="1" spans="1:3">
      <c r="A59" s="109" t="s">
        <v>152</v>
      </c>
      <c r="B59" s="110">
        <v>2679.55</v>
      </c>
      <c r="C59" s="110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A3" sqref="A3:B3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79" t="s">
        <v>153</v>
      </c>
    </row>
    <row r="2" ht="19.5" customHeight="1" spans="1:2">
      <c r="A2" s="93"/>
      <c r="B2" s="94"/>
    </row>
    <row r="3" ht="30" customHeight="1" spans="1:2">
      <c r="A3" s="95" t="s">
        <v>154</v>
      </c>
      <c r="B3" s="95"/>
    </row>
    <row r="4" ht="16.5" customHeight="1" spans="1:2">
      <c r="A4" s="96"/>
      <c r="B4" s="97" t="s">
        <v>2</v>
      </c>
    </row>
    <row r="5" ht="38.25" customHeight="1" spans="1:2">
      <c r="A5" s="98" t="s">
        <v>5</v>
      </c>
      <c r="B5" s="98" t="s">
        <v>90</v>
      </c>
    </row>
    <row r="6" ht="38.25" customHeight="1" spans="1:2">
      <c r="A6" s="99" t="s">
        <v>77</v>
      </c>
      <c r="B6" s="84"/>
    </row>
    <row r="7" ht="38.25" customHeight="1" spans="1:2">
      <c r="A7" s="84" t="s">
        <v>155</v>
      </c>
      <c r="B7" s="84"/>
    </row>
    <row r="8" ht="38.25" customHeight="1" spans="1:2">
      <c r="A8" s="84" t="s">
        <v>156</v>
      </c>
      <c r="B8" s="84"/>
    </row>
    <row r="9" ht="38.25" customHeight="1" spans="1:2">
      <c r="A9" s="100" t="s">
        <v>157</v>
      </c>
      <c r="B9" s="100"/>
    </row>
    <row r="10" ht="38.25" customHeight="1" spans="1:2">
      <c r="A10" s="101" t="s">
        <v>158</v>
      </c>
      <c r="B10" s="100"/>
    </row>
    <row r="11" ht="38.25" customHeight="1" spans="1:2">
      <c r="A11" s="102" t="s">
        <v>159</v>
      </c>
      <c r="B11" s="103"/>
    </row>
    <row r="12" ht="91.5" customHeight="1" spans="1:2">
      <c r="A12" s="104" t="s">
        <v>160</v>
      </c>
      <c r="B12" s="104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workbookViewId="0">
      <selection activeCell="A12" sqref="A12"/>
    </sheetView>
  </sheetViews>
  <sheetFormatPr defaultColWidth="6.875" defaultRowHeight="14.25" outlineLevelCol="6"/>
  <cols>
    <col min="1" max="2" width="38.7" style="69" customWidth="1"/>
    <col min="3" max="3" width="41.6" style="69" customWidth="1"/>
    <col min="4" max="7" width="9.875" style="69" customWidth="1"/>
    <col min="8" max="16380" width="6.875" style="69"/>
  </cols>
  <sheetData>
    <row r="1" ht="16.5" customHeight="1" spans="1:7">
      <c r="A1" s="48" t="s">
        <v>161</v>
      </c>
      <c r="B1" s="49"/>
      <c r="C1" s="49"/>
      <c r="D1" s="49"/>
      <c r="E1" s="49"/>
      <c r="F1" s="76"/>
      <c r="G1" s="76"/>
    </row>
    <row r="2" ht="16.5" customHeight="1" spans="1:7">
      <c r="A2" s="49"/>
      <c r="B2" s="49"/>
      <c r="C2" s="49"/>
      <c r="D2" s="49"/>
      <c r="E2" s="49"/>
      <c r="F2" s="76"/>
      <c r="G2" s="76"/>
    </row>
    <row r="3" ht="29.25" customHeight="1" spans="1:7">
      <c r="A3" s="78" t="s">
        <v>162</v>
      </c>
      <c r="B3" s="78"/>
      <c r="C3" s="78"/>
      <c r="D3" s="90"/>
      <c r="E3" s="90"/>
      <c r="F3" s="90"/>
      <c r="G3" s="90"/>
    </row>
    <row r="4" ht="26.25" customHeight="1" spans="1:7">
      <c r="A4" s="79"/>
      <c r="B4" s="79"/>
      <c r="C4" s="91" t="s">
        <v>2</v>
      </c>
      <c r="D4" s="79"/>
      <c r="E4" s="79"/>
      <c r="F4" s="91"/>
      <c r="G4" s="91"/>
    </row>
    <row r="5" ht="29" customHeight="1" spans="1:3">
      <c r="A5" s="80" t="s">
        <v>40</v>
      </c>
      <c r="B5" s="80"/>
      <c r="C5" s="92" t="s">
        <v>163</v>
      </c>
    </row>
    <row r="6" ht="29" customHeight="1" spans="1:3">
      <c r="A6" s="80" t="s">
        <v>45</v>
      </c>
      <c r="B6" s="80" t="s">
        <v>46</v>
      </c>
      <c r="C6" s="92"/>
    </row>
    <row r="7" ht="29" customHeight="1" spans="1:3">
      <c r="A7" s="81"/>
      <c r="C7" s="88"/>
    </row>
    <row r="8" ht="29" customHeight="1" spans="1:3">
      <c r="A8" s="81"/>
      <c r="B8" s="82"/>
      <c r="C8" s="88"/>
    </row>
    <row r="9" ht="29" customHeight="1" spans="1:3">
      <c r="A9" s="81"/>
      <c r="B9" s="82"/>
      <c r="C9" s="88"/>
    </row>
    <row r="10" ht="29" customHeight="1" spans="1:3">
      <c r="A10" s="81"/>
      <c r="B10" s="82"/>
      <c r="C10" s="88"/>
    </row>
    <row r="11" ht="29" customHeight="1" spans="1:3">
      <c r="A11" s="81"/>
      <c r="B11" s="82"/>
      <c r="C11" s="88"/>
    </row>
    <row r="12" ht="29" customHeight="1" spans="1:3">
      <c r="A12" s="81"/>
      <c r="B12" s="83"/>
      <c r="C12" s="89"/>
    </row>
    <row r="13" ht="29" customHeight="1" spans="1:3">
      <c r="A13" s="81"/>
      <c r="B13" s="84"/>
      <c r="C13" s="84"/>
    </row>
    <row r="14" ht="29" customHeight="1" spans="1:3">
      <c r="A14" s="81"/>
      <c r="B14" s="82"/>
      <c r="C14" s="84"/>
    </row>
    <row r="15" ht="29" customHeight="1" spans="1:3">
      <c r="A15" s="81"/>
      <c r="B15" s="82"/>
      <c r="C15" s="84"/>
    </row>
    <row r="16" ht="29" customHeight="1" spans="1:3">
      <c r="A16" s="81"/>
      <c r="B16" s="82"/>
      <c r="C16" s="84"/>
    </row>
    <row r="17" ht="29" customHeight="1" spans="1:3">
      <c r="A17" s="85" t="s">
        <v>164</v>
      </c>
      <c r="B17" s="86"/>
      <c r="C17" s="84"/>
    </row>
  </sheetData>
  <mergeCells count="5">
    <mergeCell ref="A3:C3"/>
    <mergeCell ref="F4:G4"/>
    <mergeCell ref="A5:B5"/>
    <mergeCell ref="A17:B17"/>
    <mergeCell ref="C5:C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 horizont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7" sqref="A7:A16"/>
    </sheetView>
  </sheetViews>
  <sheetFormatPr defaultColWidth="6.875" defaultRowHeight="11.25"/>
  <cols>
    <col min="1" max="1" width="18.125" style="69" customWidth="1"/>
    <col min="2" max="2" width="15.375" style="69" customWidth="1"/>
    <col min="3" max="11" width="9.875" style="69" customWidth="1"/>
    <col min="12" max="16384" width="6.875" style="69"/>
  </cols>
  <sheetData>
    <row r="1" ht="16.5" customHeight="1" spans="1:11">
      <c r="A1" s="48" t="s">
        <v>165</v>
      </c>
      <c r="B1" s="49"/>
      <c r="C1" s="49"/>
      <c r="D1" s="49"/>
      <c r="E1" s="49"/>
      <c r="F1" s="49"/>
      <c r="G1" s="49"/>
      <c r="H1" s="49"/>
      <c r="I1" s="49"/>
      <c r="J1" s="76"/>
      <c r="K1" s="76"/>
    </row>
    <row r="2" ht="16.5" customHeight="1" spans="1:11">
      <c r="A2" s="49"/>
      <c r="B2" s="49"/>
      <c r="C2" s="49"/>
      <c r="D2" s="49"/>
      <c r="E2" s="49"/>
      <c r="F2" s="49"/>
      <c r="G2" s="49"/>
      <c r="H2" s="49"/>
      <c r="I2" s="49"/>
      <c r="J2" s="76"/>
      <c r="K2" s="76"/>
    </row>
    <row r="3" ht="29.25" customHeight="1" spans="1:11">
      <c r="A3" s="78" t="s">
        <v>166</v>
      </c>
      <c r="B3" s="78"/>
      <c r="C3" s="78"/>
      <c r="D3" s="78"/>
      <c r="E3" s="78"/>
      <c r="F3" s="78"/>
      <c r="G3" s="78"/>
      <c r="H3" s="78"/>
      <c r="I3" s="78"/>
      <c r="J3" s="78"/>
      <c r="K3" s="78"/>
    </row>
    <row r="4" ht="26.25" customHeight="1" spans="1:11">
      <c r="A4" s="79"/>
      <c r="B4" s="79"/>
      <c r="C4" s="79"/>
      <c r="D4" s="79"/>
      <c r="E4" s="79"/>
      <c r="F4" s="79"/>
      <c r="G4" s="79"/>
      <c r="H4" s="79"/>
      <c r="I4" s="79"/>
      <c r="J4" s="87" t="s">
        <v>2</v>
      </c>
      <c r="K4" s="87"/>
    </row>
    <row r="5" ht="26.25" customHeight="1" spans="1:11">
      <c r="A5" s="80" t="s">
        <v>40</v>
      </c>
      <c r="B5" s="80"/>
      <c r="C5" s="80" t="s">
        <v>89</v>
      </c>
      <c r="D5" s="80"/>
      <c r="E5" s="80"/>
      <c r="F5" s="80" t="s">
        <v>90</v>
      </c>
      <c r="G5" s="80"/>
      <c r="H5" s="80"/>
      <c r="I5" s="80" t="s">
        <v>167</v>
      </c>
      <c r="J5" s="80"/>
      <c r="K5" s="80"/>
    </row>
    <row r="6" s="77" customFormat="1" ht="27.75" customHeight="1" spans="1:11">
      <c r="A6" s="80" t="s">
        <v>45</v>
      </c>
      <c r="B6" s="80" t="s">
        <v>46</v>
      </c>
      <c r="C6" s="80" t="s">
        <v>92</v>
      </c>
      <c r="D6" s="80" t="s">
        <v>80</v>
      </c>
      <c r="E6" s="80" t="s">
        <v>81</v>
      </c>
      <c r="F6" s="80" t="s">
        <v>92</v>
      </c>
      <c r="G6" s="80" t="s">
        <v>80</v>
      </c>
      <c r="H6" s="80" t="s">
        <v>81</v>
      </c>
      <c r="I6" s="80" t="s">
        <v>92</v>
      </c>
      <c r="J6" s="80" t="s">
        <v>80</v>
      </c>
      <c r="K6" s="80" t="s">
        <v>81</v>
      </c>
    </row>
    <row r="7" s="77" customFormat="1" ht="30" customHeight="1" spans="1:11">
      <c r="A7" s="81"/>
      <c r="B7" s="82"/>
      <c r="C7" s="82"/>
      <c r="D7" s="82"/>
      <c r="E7" s="82"/>
      <c r="F7" s="82"/>
      <c r="G7" s="82"/>
      <c r="H7" s="82"/>
      <c r="I7" s="82"/>
      <c r="J7" s="88"/>
      <c r="K7" s="88"/>
    </row>
    <row r="8" s="77" customFormat="1" ht="30" customHeight="1" spans="1:11">
      <c r="A8" s="81"/>
      <c r="B8" s="82"/>
      <c r="C8" s="82"/>
      <c r="D8" s="82"/>
      <c r="E8" s="82"/>
      <c r="F8" s="82"/>
      <c r="G8" s="82"/>
      <c r="H8" s="82"/>
      <c r="I8" s="82"/>
      <c r="J8" s="88"/>
      <c r="K8" s="88"/>
    </row>
    <row r="9" s="77" customFormat="1" ht="30" customHeight="1" spans="1:11">
      <c r="A9" s="81"/>
      <c r="B9" s="82"/>
      <c r="C9" s="82"/>
      <c r="D9" s="82"/>
      <c r="E9" s="82"/>
      <c r="F9" s="82"/>
      <c r="G9" s="82"/>
      <c r="H9" s="82"/>
      <c r="I9" s="82"/>
      <c r="J9" s="88"/>
      <c r="K9" s="88"/>
    </row>
    <row r="10" s="77" customFormat="1" ht="30" customHeight="1" spans="1:11">
      <c r="A10" s="81"/>
      <c r="B10" s="82"/>
      <c r="C10" s="82"/>
      <c r="D10" s="82"/>
      <c r="E10" s="82"/>
      <c r="F10" s="82"/>
      <c r="G10" s="82"/>
      <c r="H10" s="82"/>
      <c r="I10" s="82"/>
      <c r="J10" s="88"/>
      <c r="K10" s="88"/>
    </row>
    <row r="11" customFormat="1" ht="30" customHeight="1" spans="1:11">
      <c r="A11" s="81"/>
      <c r="B11" s="83"/>
      <c r="C11" s="83"/>
      <c r="D11" s="83"/>
      <c r="E11" s="83"/>
      <c r="F11" s="83"/>
      <c r="G11" s="83"/>
      <c r="H11" s="83"/>
      <c r="I11" s="83"/>
      <c r="J11" s="89"/>
      <c r="K11" s="89"/>
    </row>
    <row r="12" customFormat="1" ht="30" customHeight="1" spans="1:11">
      <c r="A12" s="81"/>
      <c r="B12" s="84"/>
      <c r="C12" s="84"/>
      <c r="D12" s="84"/>
      <c r="E12" s="84"/>
      <c r="F12" s="84"/>
      <c r="G12" s="84"/>
      <c r="H12" s="84"/>
      <c r="I12" s="84"/>
      <c r="J12" s="84"/>
      <c r="K12" s="84"/>
    </row>
    <row r="13" customFormat="1" ht="30" customHeight="1" spans="1:11">
      <c r="A13" s="81"/>
      <c r="B13" s="82"/>
      <c r="C13" s="82"/>
      <c r="D13" s="82"/>
      <c r="E13" s="82"/>
      <c r="F13" s="82"/>
      <c r="G13" s="82"/>
      <c r="H13" s="82"/>
      <c r="I13" s="82"/>
      <c r="J13" s="84"/>
      <c r="K13" s="84"/>
    </row>
    <row r="14" ht="30" customHeight="1" spans="1:11">
      <c r="A14" s="81"/>
      <c r="B14" s="84"/>
      <c r="C14" s="84"/>
      <c r="D14" s="84"/>
      <c r="E14" s="84"/>
      <c r="F14" s="84"/>
      <c r="G14" s="84"/>
      <c r="H14" s="84"/>
      <c r="I14" s="82"/>
      <c r="J14" s="84"/>
      <c r="K14" s="84"/>
    </row>
    <row r="15" ht="30" customHeight="1" spans="1:11">
      <c r="A15" s="81"/>
      <c r="B15" s="82"/>
      <c r="C15" s="82"/>
      <c r="D15" s="82"/>
      <c r="E15" s="82"/>
      <c r="F15" s="82"/>
      <c r="G15" s="82"/>
      <c r="H15" s="82"/>
      <c r="I15" s="82"/>
      <c r="J15" s="84"/>
      <c r="K15" s="84"/>
    </row>
    <row r="16" ht="30" customHeight="1" spans="1:11">
      <c r="A16" s="81"/>
      <c r="B16" s="82"/>
      <c r="C16" s="82"/>
      <c r="D16" s="82"/>
      <c r="E16" s="82"/>
      <c r="F16" s="82"/>
      <c r="G16" s="82"/>
      <c r="H16" s="82"/>
      <c r="I16" s="82"/>
      <c r="J16" s="84"/>
      <c r="K16" s="84"/>
    </row>
    <row r="17" ht="30" customHeight="1" spans="1:11">
      <c r="A17" s="85" t="s">
        <v>164</v>
      </c>
      <c r="B17" s="86"/>
      <c r="C17" s="82"/>
      <c r="D17" s="82"/>
      <c r="E17" s="82"/>
      <c r="F17" s="82"/>
      <c r="G17" s="82"/>
      <c r="H17" s="82"/>
      <c r="I17" s="82"/>
      <c r="J17" s="84"/>
      <c r="K17" s="84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showGridLines="0" showZeros="0" workbookViewId="0">
      <selection activeCell="A2" sqref="A2:H2"/>
    </sheetView>
  </sheetViews>
  <sheetFormatPr defaultColWidth="6.875" defaultRowHeight="11.25"/>
  <cols>
    <col min="1" max="8" width="14.9" style="69" customWidth="1"/>
    <col min="9" max="11" width="9.875" style="69" customWidth="1"/>
    <col min="12" max="16384" width="6.875" style="69"/>
  </cols>
  <sheetData>
    <row r="1" ht="16.5" customHeight="1" spans="1:11">
      <c r="A1" s="48" t="s">
        <v>168</v>
      </c>
      <c r="B1" s="49"/>
      <c r="C1" s="49"/>
      <c r="D1" s="49"/>
      <c r="E1" s="49"/>
      <c r="F1" s="49"/>
      <c r="G1" s="49"/>
      <c r="H1" s="49"/>
      <c r="I1" s="49"/>
      <c r="J1" s="76"/>
      <c r="K1" s="76"/>
    </row>
    <row r="2" ht="37" customHeight="1" spans="1:8">
      <c r="A2" s="70" t="s">
        <v>169</v>
      </c>
      <c r="B2" s="70"/>
      <c r="C2" s="70"/>
      <c r="D2" s="70"/>
      <c r="E2" s="70"/>
      <c r="F2" s="70"/>
      <c r="G2" s="70"/>
      <c r="H2" s="70"/>
    </row>
    <row r="3" ht="23" customHeight="1" spans="1:8">
      <c r="A3" s="71"/>
      <c r="B3" s="71"/>
      <c r="C3" s="71"/>
      <c r="D3" s="71"/>
      <c r="E3" s="71"/>
      <c r="F3" s="71"/>
      <c r="G3" s="72" t="s">
        <v>2</v>
      </c>
      <c r="H3" s="72"/>
    </row>
    <row r="4" ht="33" customHeight="1" spans="1:8">
      <c r="A4" s="73" t="s">
        <v>170</v>
      </c>
      <c r="B4" s="73"/>
      <c r="C4" s="73"/>
      <c r="D4" s="73" t="s">
        <v>171</v>
      </c>
      <c r="E4" s="73"/>
      <c r="F4" s="73"/>
      <c r="G4" s="73"/>
      <c r="H4" s="73"/>
    </row>
    <row r="5" ht="33" customHeight="1" spans="1:8">
      <c r="A5" s="73" t="s">
        <v>40</v>
      </c>
      <c r="B5" s="73"/>
      <c r="C5" s="74" t="s">
        <v>172</v>
      </c>
      <c r="D5" s="73" t="s">
        <v>45</v>
      </c>
      <c r="E5" s="73" t="s">
        <v>46</v>
      </c>
      <c r="F5" s="73" t="s">
        <v>92</v>
      </c>
      <c r="G5" s="73" t="s">
        <v>80</v>
      </c>
      <c r="H5" s="73" t="s">
        <v>81</v>
      </c>
    </row>
    <row r="6" ht="33" customHeight="1" spans="1:8">
      <c r="A6" s="73" t="s">
        <v>45</v>
      </c>
      <c r="B6" s="73" t="s">
        <v>46</v>
      </c>
      <c r="C6" s="74"/>
      <c r="D6" s="73"/>
      <c r="E6" s="73"/>
      <c r="F6" s="73"/>
      <c r="G6" s="73"/>
      <c r="H6" s="73"/>
    </row>
    <row r="7" ht="33" customHeight="1" spans="1:8">
      <c r="A7" s="75"/>
      <c r="B7" s="75"/>
      <c r="C7" s="75"/>
      <c r="D7" s="75"/>
      <c r="E7" s="75"/>
      <c r="F7" s="75"/>
      <c r="G7" s="75"/>
      <c r="H7" s="75"/>
    </row>
    <row r="8" ht="33" customHeight="1" spans="1:8">
      <c r="A8" s="75"/>
      <c r="B8" s="75"/>
      <c r="C8" s="75"/>
      <c r="D8" s="75"/>
      <c r="E8" s="75"/>
      <c r="F8" s="75"/>
      <c r="G8" s="75"/>
      <c r="H8" s="75"/>
    </row>
    <row r="9" ht="33" customHeight="1" spans="1:8">
      <c r="A9" s="75"/>
      <c r="B9" s="75"/>
      <c r="C9" s="75"/>
      <c r="D9" s="75"/>
      <c r="E9" s="75"/>
      <c r="F9" s="75"/>
      <c r="G9" s="75"/>
      <c r="H9" s="75"/>
    </row>
    <row r="10" ht="33" customHeight="1" spans="1:8">
      <c r="A10" s="75"/>
      <c r="B10" s="75"/>
      <c r="C10" s="75"/>
      <c r="D10" s="75"/>
      <c r="E10" s="75"/>
      <c r="F10" s="75"/>
      <c r="G10" s="75"/>
      <c r="H10" s="75"/>
    </row>
    <row r="11" ht="33" customHeight="1" spans="1:8">
      <c r="A11" s="75"/>
      <c r="B11" s="75"/>
      <c r="C11" s="75"/>
      <c r="D11" s="75"/>
      <c r="E11" s="75"/>
      <c r="F11" s="75"/>
      <c r="G11" s="75"/>
      <c r="H11" s="75"/>
    </row>
    <row r="12" ht="33" customHeight="1" spans="1:8">
      <c r="A12" s="75"/>
      <c r="B12" s="75"/>
      <c r="C12" s="75"/>
      <c r="D12" s="75"/>
      <c r="E12" s="75"/>
      <c r="F12" s="75"/>
      <c r="G12" s="75"/>
      <c r="H12" s="75"/>
    </row>
    <row r="13" ht="33" customHeight="1" spans="1:8">
      <c r="A13" s="75"/>
      <c r="B13" s="75"/>
      <c r="C13" s="75"/>
      <c r="D13" s="75"/>
      <c r="E13" s="75"/>
      <c r="F13" s="75"/>
      <c r="G13" s="75"/>
      <c r="H13" s="75"/>
    </row>
    <row r="14" ht="33" customHeight="1" spans="1:8">
      <c r="A14" s="75"/>
      <c r="B14" s="75"/>
      <c r="C14" s="75"/>
      <c r="D14" s="75"/>
      <c r="E14" s="75"/>
      <c r="F14" s="75"/>
      <c r="G14" s="75"/>
      <c r="H14" s="75"/>
    </row>
    <row r="15" ht="33" customHeight="1" spans="1:8">
      <c r="A15" s="75"/>
      <c r="B15" s="75"/>
      <c r="C15" s="75"/>
      <c r="D15" s="75"/>
      <c r="E15" s="75"/>
      <c r="F15" s="75"/>
      <c r="G15" s="75"/>
      <c r="H15" s="75"/>
    </row>
  </sheetData>
  <mergeCells count="11">
    <mergeCell ref="A2:H2"/>
    <mergeCell ref="G3:H3"/>
    <mergeCell ref="A4:C4"/>
    <mergeCell ref="D4:H4"/>
    <mergeCell ref="A5:B5"/>
    <mergeCell ref="C5:C6"/>
    <mergeCell ref="D5:D6"/>
    <mergeCell ref="E5:E6"/>
    <mergeCell ref="F5:F6"/>
    <mergeCell ref="G5:G6"/>
    <mergeCell ref="H5:H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H8" sqref="H8"/>
    </sheetView>
  </sheetViews>
  <sheetFormatPr defaultColWidth="9" defaultRowHeight="14.25" outlineLevelCol="7"/>
  <cols>
    <col min="1" max="1" width="25.25" customWidth="1"/>
    <col min="2" max="2" width="10.5" customWidth="1"/>
    <col min="3" max="3" width="10.875" customWidth="1"/>
    <col min="4" max="4" width="10.5" customWidth="1"/>
    <col min="5" max="7" width="11.75" customWidth="1"/>
    <col min="8" max="8" width="27.5" customWidth="1"/>
  </cols>
  <sheetData>
    <row r="1" ht="17" customHeight="1" spans="1:6">
      <c r="A1" s="48" t="s">
        <v>173</v>
      </c>
      <c r="B1" s="49"/>
      <c r="C1" s="49"/>
      <c r="D1" s="49"/>
      <c r="E1" s="49"/>
      <c r="F1" s="49"/>
    </row>
    <row r="2" ht="22.5" spans="1:8">
      <c r="A2" s="50" t="s">
        <v>174</v>
      </c>
      <c r="B2" s="50"/>
      <c r="C2" s="50"/>
      <c r="D2" s="50"/>
      <c r="E2" s="50"/>
      <c r="F2" s="50"/>
      <c r="G2" s="50"/>
      <c r="H2" s="50"/>
    </row>
    <row r="3" ht="20.25" customHeight="1" spans="1:8">
      <c r="A3" s="51"/>
      <c r="B3" s="52"/>
      <c r="C3" s="52"/>
      <c r="D3" s="52"/>
      <c r="E3" s="52"/>
      <c r="F3" s="52"/>
      <c r="G3" s="53" t="s">
        <v>2</v>
      </c>
      <c r="H3" s="53"/>
    </row>
    <row r="4" ht="21" customHeight="1" spans="1:8">
      <c r="A4" s="54" t="s">
        <v>175</v>
      </c>
      <c r="B4" s="55" t="s">
        <v>176</v>
      </c>
      <c r="C4" s="56" t="s">
        <v>177</v>
      </c>
      <c r="D4" s="56"/>
      <c r="E4" s="57" t="s">
        <v>178</v>
      </c>
      <c r="F4" s="10" t="s">
        <v>179</v>
      </c>
      <c r="G4" s="57" t="s">
        <v>180</v>
      </c>
      <c r="H4" s="57" t="s">
        <v>181</v>
      </c>
    </row>
    <row r="5" ht="21" customHeight="1" spans="1:8">
      <c r="A5" s="54"/>
      <c r="B5" s="55"/>
      <c r="C5" s="10" t="s">
        <v>182</v>
      </c>
      <c r="D5" s="10" t="s">
        <v>183</v>
      </c>
      <c r="E5" s="57"/>
      <c r="F5" s="10"/>
      <c r="G5" s="57"/>
      <c r="H5" s="57"/>
    </row>
    <row r="6" ht="27.75" customHeight="1" spans="1:8">
      <c r="A6" s="58" t="s">
        <v>164</v>
      </c>
      <c r="B6" s="59">
        <v>460.78</v>
      </c>
      <c r="C6" s="59">
        <v>260.78</v>
      </c>
      <c r="D6" s="59">
        <v>200</v>
      </c>
      <c r="E6" s="60"/>
      <c r="F6" s="61"/>
      <c r="G6" s="61" t="s">
        <v>184</v>
      </c>
      <c r="H6" s="61" t="s">
        <v>184</v>
      </c>
    </row>
    <row r="7" ht="57" customHeight="1" spans="1:8">
      <c r="A7" s="58" t="s">
        <v>185</v>
      </c>
      <c r="B7" s="59">
        <v>9.94</v>
      </c>
      <c r="C7" s="59">
        <v>9.94</v>
      </c>
      <c r="D7" s="62"/>
      <c r="E7" s="63" t="s">
        <v>186</v>
      </c>
      <c r="F7" s="64" t="s">
        <v>51</v>
      </c>
      <c r="G7" s="65" t="s">
        <v>187</v>
      </c>
      <c r="H7" s="65" t="s">
        <v>188</v>
      </c>
    </row>
    <row r="8" ht="49" customHeight="1" spans="1:8">
      <c r="A8" s="66" t="s">
        <v>189</v>
      </c>
      <c r="B8" s="59">
        <v>28.6</v>
      </c>
      <c r="C8" s="59">
        <v>28.6</v>
      </c>
      <c r="D8" s="62"/>
      <c r="E8" s="63" t="s">
        <v>186</v>
      </c>
      <c r="F8" s="64" t="s">
        <v>51</v>
      </c>
      <c r="G8" s="65" t="s">
        <v>190</v>
      </c>
      <c r="H8" s="65" t="s">
        <v>191</v>
      </c>
    </row>
    <row r="9" ht="46" customHeight="1" spans="1:8">
      <c r="A9" s="66" t="s">
        <v>192</v>
      </c>
      <c r="B9" s="59">
        <v>4.2</v>
      </c>
      <c r="C9" s="59">
        <v>4.2</v>
      </c>
      <c r="D9" s="62"/>
      <c r="E9" s="63" t="s">
        <v>186</v>
      </c>
      <c r="F9" s="64" t="s">
        <v>51</v>
      </c>
      <c r="G9" s="65" t="s">
        <v>193</v>
      </c>
      <c r="H9" s="65" t="s">
        <v>194</v>
      </c>
    </row>
    <row r="10" ht="46" customHeight="1" spans="1:8">
      <c r="A10" s="66" t="s">
        <v>195</v>
      </c>
      <c r="B10" s="59">
        <v>118.04</v>
      </c>
      <c r="C10" s="59">
        <v>118.04</v>
      </c>
      <c r="D10" s="62"/>
      <c r="E10" s="63" t="s">
        <v>186</v>
      </c>
      <c r="F10" s="64" t="s">
        <v>51</v>
      </c>
      <c r="G10" s="65" t="s">
        <v>196</v>
      </c>
      <c r="H10" s="65" t="s">
        <v>197</v>
      </c>
    </row>
    <row r="11" ht="48" customHeight="1" spans="1:8">
      <c r="A11" s="66" t="s">
        <v>198</v>
      </c>
      <c r="B11" s="59">
        <v>25</v>
      </c>
      <c r="C11" s="59"/>
      <c r="D11" s="59">
        <v>25</v>
      </c>
      <c r="E11" s="63" t="s">
        <v>186</v>
      </c>
      <c r="F11" s="64" t="s">
        <v>51</v>
      </c>
      <c r="G11" s="65" t="s">
        <v>199</v>
      </c>
      <c r="H11" s="65" t="s">
        <v>200</v>
      </c>
    </row>
    <row r="12" ht="48" customHeight="1" spans="1:8">
      <c r="A12" s="66" t="s">
        <v>201</v>
      </c>
      <c r="B12" s="59">
        <v>175</v>
      </c>
      <c r="C12" s="59"/>
      <c r="D12" s="59">
        <v>175</v>
      </c>
      <c r="E12" s="63" t="s">
        <v>186</v>
      </c>
      <c r="F12" s="64" t="s">
        <v>51</v>
      </c>
      <c r="G12" s="65" t="s">
        <v>201</v>
      </c>
      <c r="H12" s="65" t="s">
        <v>202</v>
      </c>
    </row>
    <row r="13" ht="47" customHeight="1" spans="1:8">
      <c r="A13" s="66" t="s">
        <v>203</v>
      </c>
      <c r="B13" s="59">
        <v>100</v>
      </c>
      <c r="C13" s="59">
        <v>100</v>
      </c>
      <c r="D13" s="59"/>
      <c r="E13" s="67" t="s">
        <v>204</v>
      </c>
      <c r="F13" s="64" t="s">
        <v>55</v>
      </c>
      <c r="G13" s="65" t="s">
        <v>203</v>
      </c>
      <c r="H13" s="65" t="s">
        <v>205</v>
      </c>
    </row>
    <row r="14" ht="27.75" customHeight="1" spans="8:8">
      <c r="H14" s="68"/>
    </row>
    <row r="15" ht="27.75" customHeight="1"/>
    <row r="16" ht="27.75" customHeight="1"/>
    <row r="17" ht="27.75" customHeight="1"/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opLeftCell="A4" workbookViewId="0">
      <selection activeCell="E16" sqref="E16"/>
    </sheetView>
  </sheetViews>
  <sheetFormatPr defaultColWidth="9" defaultRowHeight="14.25"/>
  <cols>
    <col min="1" max="4" width="8.75" customWidth="1"/>
    <col min="5" max="5" width="9.375"/>
  </cols>
  <sheetData>
    <row r="1" ht="31.5" customHeight="1" spans="1:14">
      <c r="A1" s="1" t="s">
        <v>206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43"/>
    </row>
    <row r="2" ht="33" customHeight="1" spans="1:14">
      <c r="A2" s="29" t="s">
        <v>207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208</v>
      </c>
      <c r="B4" s="31" t="s">
        <v>209</v>
      </c>
      <c r="C4" s="31" t="s">
        <v>210</v>
      </c>
      <c r="D4" s="31" t="s">
        <v>211</v>
      </c>
      <c r="E4" s="8" t="s">
        <v>212</v>
      </c>
      <c r="F4" s="8"/>
      <c r="G4" s="8"/>
      <c r="H4" s="8"/>
      <c r="I4" s="8"/>
      <c r="J4" s="8"/>
      <c r="K4" s="8"/>
      <c r="L4" s="8"/>
      <c r="M4" s="8"/>
      <c r="N4" s="44" t="s">
        <v>213</v>
      </c>
    </row>
    <row r="5" ht="37.5" customHeight="1" spans="1:14">
      <c r="A5" s="9"/>
      <c r="B5" s="31"/>
      <c r="C5" s="31"/>
      <c r="D5" s="31"/>
      <c r="E5" s="10" t="s">
        <v>214</v>
      </c>
      <c r="F5" s="8" t="s">
        <v>41</v>
      </c>
      <c r="G5" s="8"/>
      <c r="H5" s="8"/>
      <c r="I5" s="8"/>
      <c r="J5" s="45"/>
      <c r="K5" s="45"/>
      <c r="L5" s="23" t="s">
        <v>215</v>
      </c>
      <c r="M5" s="23" t="s">
        <v>216</v>
      </c>
      <c r="N5" s="46"/>
    </row>
    <row r="6" ht="78.75" customHeight="1" spans="1:14">
      <c r="A6" s="13"/>
      <c r="B6" s="31"/>
      <c r="C6" s="31"/>
      <c r="D6" s="31"/>
      <c r="E6" s="10"/>
      <c r="F6" s="14" t="s">
        <v>217</v>
      </c>
      <c r="G6" s="10" t="s">
        <v>218</v>
      </c>
      <c r="H6" s="10" t="s">
        <v>219</v>
      </c>
      <c r="I6" s="10" t="s">
        <v>220</v>
      </c>
      <c r="J6" s="10" t="s">
        <v>221</v>
      </c>
      <c r="K6" s="24" t="s">
        <v>222</v>
      </c>
      <c r="L6" s="25"/>
      <c r="M6" s="25"/>
      <c r="N6" s="47"/>
    </row>
    <row r="7" ht="24" customHeight="1" spans="1:14">
      <c r="A7" s="32" t="s">
        <v>223</v>
      </c>
      <c r="B7" s="33"/>
      <c r="C7" s="33" t="s">
        <v>224</v>
      </c>
      <c r="D7" s="34">
        <v>1</v>
      </c>
      <c r="E7" s="34">
        <v>28.7</v>
      </c>
      <c r="F7" s="34">
        <v>28.7</v>
      </c>
      <c r="G7" s="35"/>
      <c r="H7" s="34"/>
      <c r="I7" s="34"/>
      <c r="J7" s="34">
        <v>28.7</v>
      </c>
      <c r="K7" s="34"/>
      <c r="L7" s="34"/>
      <c r="M7" s="34"/>
      <c r="N7" s="33">
        <v>2022.9</v>
      </c>
    </row>
    <row r="8" ht="24" customHeight="1" spans="1:14">
      <c r="A8" s="36" t="s">
        <v>225</v>
      </c>
      <c r="B8" s="37"/>
      <c r="C8" s="38" t="s">
        <v>226</v>
      </c>
      <c r="D8" s="39">
        <v>8</v>
      </c>
      <c r="E8" s="39">
        <v>1.97</v>
      </c>
      <c r="F8" s="39">
        <v>1.97</v>
      </c>
      <c r="G8" s="35"/>
      <c r="H8" s="39"/>
      <c r="I8" s="39"/>
      <c r="J8" s="39">
        <v>1.97</v>
      </c>
      <c r="K8" s="39"/>
      <c r="L8" s="39"/>
      <c r="M8" s="39"/>
      <c r="N8" s="37">
        <v>2022.9</v>
      </c>
    </row>
    <row r="9" ht="24" customHeight="1" spans="1:14">
      <c r="A9" s="36" t="s">
        <v>227</v>
      </c>
      <c r="B9" s="37"/>
      <c r="C9" s="38" t="s">
        <v>228</v>
      </c>
      <c r="D9" s="39">
        <v>20</v>
      </c>
      <c r="E9" s="39">
        <v>0.36</v>
      </c>
      <c r="F9" s="39"/>
      <c r="G9" s="39"/>
      <c r="H9" s="39"/>
      <c r="I9" s="39"/>
      <c r="J9" s="39"/>
      <c r="K9" s="39"/>
      <c r="L9" s="39"/>
      <c r="M9" s="39">
        <v>0.36</v>
      </c>
      <c r="N9" s="37">
        <v>2022.3</v>
      </c>
    </row>
    <row r="10" ht="24" customHeight="1" spans="1:14">
      <c r="A10" s="36" t="s">
        <v>229</v>
      </c>
      <c r="B10" s="37"/>
      <c r="C10" s="38" t="s">
        <v>224</v>
      </c>
      <c r="D10" s="39">
        <v>1</v>
      </c>
      <c r="E10" s="39">
        <v>2.5</v>
      </c>
      <c r="F10" s="39"/>
      <c r="G10" s="39"/>
      <c r="H10" s="39"/>
      <c r="I10" s="39"/>
      <c r="J10" s="39"/>
      <c r="K10" s="39"/>
      <c r="L10" s="39"/>
      <c r="M10" s="39">
        <v>2.5</v>
      </c>
      <c r="N10" s="37">
        <v>2022.3</v>
      </c>
    </row>
    <row r="11" ht="24" customHeight="1" spans="1:14">
      <c r="A11" s="32" t="s">
        <v>223</v>
      </c>
      <c r="B11" s="33"/>
      <c r="C11" s="33" t="s">
        <v>224</v>
      </c>
      <c r="D11" s="34">
        <v>1</v>
      </c>
      <c r="E11" s="34">
        <v>25</v>
      </c>
      <c r="F11" s="34">
        <v>25</v>
      </c>
      <c r="G11" s="34">
        <v>25</v>
      </c>
      <c r="H11" s="34"/>
      <c r="I11" s="41"/>
      <c r="J11" s="41"/>
      <c r="K11" s="41"/>
      <c r="L11" s="41"/>
      <c r="M11" s="41"/>
      <c r="N11" s="37">
        <v>2022.9</v>
      </c>
    </row>
    <row r="12" ht="24" customHeight="1" spans="1:14">
      <c r="A12" s="36"/>
      <c r="B12" s="37"/>
      <c r="C12" s="40"/>
      <c r="D12" s="40"/>
      <c r="E12" s="41"/>
      <c r="F12" s="41"/>
      <c r="G12" s="41"/>
      <c r="H12" s="41"/>
      <c r="I12" s="41"/>
      <c r="J12" s="41"/>
      <c r="K12" s="41"/>
      <c r="L12" s="41"/>
      <c r="M12" s="41"/>
      <c r="N12" s="40"/>
    </row>
    <row r="13" ht="24" customHeight="1" spans="1:14">
      <c r="A13" s="36"/>
      <c r="B13" s="37"/>
      <c r="C13" s="40"/>
      <c r="D13" s="40"/>
      <c r="E13" s="41"/>
      <c r="F13" s="41"/>
      <c r="G13" s="41"/>
      <c r="H13" s="41"/>
      <c r="I13" s="41"/>
      <c r="J13" s="41"/>
      <c r="K13" s="41"/>
      <c r="L13" s="41"/>
      <c r="M13" s="41"/>
      <c r="N13" s="40"/>
    </row>
    <row r="14" ht="24" customHeight="1" spans="1:14">
      <c r="A14" s="36"/>
      <c r="B14" s="37"/>
      <c r="C14" s="40"/>
      <c r="D14" s="40"/>
      <c r="E14" s="41"/>
      <c r="F14" s="41"/>
      <c r="G14" s="41"/>
      <c r="H14" s="41"/>
      <c r="I14" s="41"/>
      <c r="J14" s="41"/>
      <c r="K14" s="41"/>
      <c r="L14" s="41"/>
      <c r="M14" s="41"/>
      <c r="N14" s="40"/>
    </row>
    <row r="15" ht="24" customHeight="1" spans="1:14">
      <c r="A15" s="36"/>
      <c r="B15" s="37"/>
      <c r="C15" s="40"/>
      <c r="D15" s="40"/>
      <c r="E15" s="41"/>
      <c r="F15" s="41"/>
      <c r="G15" s="41"/>
      <c r="H15" s="41"/>
      <c r="I15" s="41"/>
      <c r="J15" s="41"/>
      <c r="K15" s="41"/>
      <c r="L15" s="41"/>
      <c r="M15" s="41"/>
      <c r="N15" s="40"/>
    </row>
    <row r="16" ht="24" customHeight="1" spans="1:14">
      <c r="A16" s="17" t="s">
        <v>164</v>
      </c>
      <c r="B16" s="42"/>
      <c r="C16" s="42"/>
      <c r="D16" s="18"/>
      <c r="E16" s="41">
        <v>58.53</v>
      </c>
      <c r="F16" s="41">
        <v>55.67</v>
      </c>
      <c r="G16" s="41">
        <v>25</v>
      </c>
      <c r="H16" s="41"/>
      <c r="I16" s="41"/>
      <c r="J16" s="41">
        <v>30.67</v>
      </c>
      <c r="K16" s="41"/>
      <c r="L16" s="41"/>
      <c r="M16" s="41">
        <v>2.86</v>
      </c>
      <c r="N16" s="40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workbookViewId="0">
      <selection activeCell="F9" sqref="F9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230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231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232</v>
      </c>
      <c r="B4" s="7" t="s">
        <v>233</v>
      </c>
      <c r="C4" s="8" t="s">
        <v>212</v>
      </c>
      <c r="D4" s="8"/>
      <c r="E4" s="8"/>
      <c r="F4" s="8"/>
      <c r="G4" s="8"/>
      <c r="H4" s="8"/>
      <c r="I4" s="8"/>
      <c r="J4" s="8"/>
      <c r="K4" s="8"/>
      <c r="L4" s="7" t="s">
        <v>98</v>
      </c>
    </row>
    <row r="5" ht="25.5" customHeight="1" spans="1:12">
      <c r="A5" s="9"/>
      <c r="B5" s="9"/>
      <c r="C5" s="10" t="s">
        <v>214</v>
      </c>
      <c r="D5" s="11" t="s">
        <v>234</v>
      </c>
      <c r="E5" s="12"/>
      <c r="F5" s="12"/>
      <c r="G5" s="12"/>
      <c r="H5" s="12"/>
      <c r="I5" s="22"/>
      <c r="J5" s="23" t="s">
        <v>215</v>
      </c>
      <c r="K5" s="23" t="s">
        <v>216</v>
      </c>
      <c r="L5" s="9"/>
    </row>
    <row r="6" ht="81" customHeight="1" spans="1:12">
      <c r="A6" s="13"/>
      <c r="B6" s="13"/>
      <c r="C6" s="10"/>
      <c r="D6" s="14" t="s">
        <v>217</v>
      </c>
      <c r="E6" s="10" t="s">
        <v>218</v>
      </c>
      <c r="F6" s="10" t="s">
        <v>219</v>
      </c>
      <c r="G6" s="10" t="s">
        <v>220</v>
      </c>
      <c r="H6" s="10" t="s">
        <v>221</v>
      </c>
      <c r="I6" s="24" t="s">
        <v>235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164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1、2022年部门收支总表</vt:lpstr>
      <vt:lpstr>2、2022年部门收入总表</vt:lpstr>
      <vt:lpstr>3、2022年部门支出总表</vt:lpstr>
      <vt:lpstr>4、2022年财政拨款收支总表</vt:lpstr>
      <vt:lpstr>5、2022年一般公共预算支出表</vt:lpstr>
      <vt:lpstr>6、2022年一般公共预算基本支出经济科目表</vt:lpstr>
      <vt:lpstr>7、2022年一般公共预算“三公”经费支出表</vt:lpstr>
      <vt:lpstr>8、2022年政府性基金预算收入表 </vt:lpstr>
      <vt:lpstr>9、2022年政府性基金预算支出表</vt:lpstr>
      <vt:lpstr>10、国有资本经营预算收支预算表</vt:lpstr>
      <vt:lpstr>11、2022年一般公共预算重点项目绩效目标表</vt:lpstr>
      <vt:lpstr>12、2022年政府采购预算表</vt:lpstr>
      <vt:lpstr>13、2022年政府购买服务支出预算表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szcw</cp:lastModifiedBy>
  <dcterms:created xsi:type="dcterms:W3CDTF">1996-12-17T01:32:00Z</dcterms:created>
  <cp:lastPrinted>2019-03-08T08:00:00Z</cp:lastPrinted>
  <dcterms:modified xsi:type="dcterms:W3CDTF">2022-04-13T02:35:03Z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976C2B26E8D4428AA749694CC052DFFF</vt:lpwstr>
  </property>
</Properties>
</file>