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6" activeTab="6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<sst xmlns="http://schemas.openxmlformats.org/spreadsheetml/2006/main" count="363" uniqueCount="219">
  <si>
    <t>表1</t>
  </si>
  <si>
    <t>孝义市兑镇九年制学校2022年部门收支总表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</si>
  <si>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</si>
  <si>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</si>
  <si>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</si>
  <si>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</si>
  <si>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</si>
  <si>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</si>
  <si>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</si>
  <si>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</si>
  <si>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</si>
  <si>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</si>
  <si>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</si>
  <si>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</si>
  <si>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</si>
  <si>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</si>
  <si>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</si>
  <si>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</si>
  <si>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</si>
  <si>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</si>
  <si>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</si>
  <si>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</si>
  <si>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</si>
  <si>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</si>
  <si>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</si>
  <si>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</si>
  <si>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</si>
  <si>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</si>
  <si>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</si>
  <si>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</si>
  <si>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</si>
  <si>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</si>
  <si>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</si>
  <si>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</si>
  <si>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</si>
  <si>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</si>
  <si>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</si>
  <si>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</si>
  <si>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</si>
  <si>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孝义市兑镇九年制学校2022年部门收入总表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</si>
  <si>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</si>
  <si>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</si>
  <si>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</si>
  <si>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</si>
  <si>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</si>
  <si>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</si>
  <si>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</si>
  <si>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</si>
  <si>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教育支出</t>
  </si>
  <si>
    <t>　20502</t>
  </si>
  <si>
    <t>　普通教育</t>
  </si>
  <si>
    <t>　　2050203</t>
  </si>
  <si>
    <t>　　初中教育</t>
  </si>
  <si>
    <t>　　2050299</t>
  </si>
  <si>
    <t>　　其他普通教育支出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</si>
  <si>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</si>
  <si>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</si>
  <si>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</si>
  <si>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</si>
  <si>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</si>
  <si>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</si>
  <si>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</si>
  <si>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</si>
  <si>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21011</t>
  </si>
  <si>
    <t>　行政事业单位医疗</t>
  </si>
  <si>
    <t>　　2101102</t>
  </si>
  <si>
    <t>　　事业单位医疗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</si>
  <si>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</si>
  <si>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</si>
  <si>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</si>
  <si>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</si>
  <si>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</si>
  <si>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</si>
  <si>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</si>
  <si>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</si>
  <si>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孝义市兑镇九年制学校2022年部门支出总表</t>
  </si>
  <si>
    <t>基本支出</t>
  </si>
  <si>
    <t>项目支出</t>
  </si>
  <si>
    <t>表4</t>
  </si>
  <si>
    <t>孝义市兑镇九年制学校2022年财政拨款收支总表</t>
  </si>
  <si>
    <t>小计</t>
  </si>
  <si>
    <t>政府性基金预算</t>
  </si>
  <si>
    <t>十五、资源勘探信息等支出</t>
  </si>
  <si>
    <t>表5</t>
  </si>
  <si>
    <t>孝义市兑镇九年制学校2022年一般公共预算支出表</t>
  </si>
  <si>
    <t>2021年预算数</t>
  </si>
  <si>
    <t>2022年预算数</t>
  </si>
  <si>
    <t>2022年预算数比2021年预算数增减%</t>
  </si>
  <si>
    <t>合计</t>
  </si>
  <si>
    <t>20502</t>
  </si>
  <si>
    <t xml:space="preserve">  普通教育</t>
  </si>
  <si>
    <t>2050203</t>
  </si>
  <si>
    <t xml:space="preserve">    初中教育</t>
  </si>
  <si>
    <t>2050299</t>
  </si>
  <si>
    <t xml:space="preserve">  其他普通教育支出</t>
  </si>
  <si>
    <t xml:space="preserve">  行政事业单位养老支出</t>
  </si>
  <si>
    <t>2080505</t>
  </si>
  <si>
    <t xml:space="preserve">    机关事业单位基本养老保险缴费支出</t>
  </si>
  <si>
    <t>21011</t>
  </si>
  <si>
    <t xml:space="preserve">  行政事业单位医疗</t>
  </si>
  <si>
    <t>2101102</t>
  </si>
  <si>
    <t xml:space="preserve">    事业单位医疗</t>
  </si>
  <si>
    <t>22102</t>
  </si>
  <si>
    <t xml:space="preserve">  住房改革支出</t>
  </si>
  <si>
    <t>2210201</t>
  </si>
  <si>
    <t xml:space="preserve">    住房公积金</t>
  </si>
  <si>
    <t>合     计</t>
  </si>
  <si>
    <t>表6</t>
  </si>
  <si>
    <t>孝义市兑镇九年制学校2022年一般公共预算基本支出经济科目表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</si>
  <si>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</si>
  <si>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</si>
  <si>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</si>
  <si>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</si>
  <si>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</si>
  <si>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</si>
  <si>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</si>
  <si>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</si>
  <si>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</si>
  <si>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</si>
  <si>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</si>
  <si>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</si>
  <si>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</si>
  <si>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</si>
  <si>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</si>
  <si>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</si>
  <si>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</si>
  <si>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</si>
  <si>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</si>
  <si>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</si>
  <si>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</si>
  <si>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</si>
  <si>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</si>
  <si>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</si>
  <si>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</si>
  <si>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</si>
  <si>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</si>
  <si>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</si>
  <si>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</si>
  <si>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</si>
  <si>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</si>
  <si>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</si>
  <si>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</si>
  <si>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</si>
  <si>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</si>
  <si>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</si>
  <si>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</si>
  <si>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</si>
  <si>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</si>
  <si>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</si>
  <si>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</si>
  <si>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</si>
  <si>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</si>
  <si>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</si>
  <si>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</si>
  <si>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</si>
  <si>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</si>
  <si>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</si>
  <si>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</si>
  <si>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</si>
  <si>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</si>
  <si>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</si>
  <si>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</si>
  <si>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</si>
  <si>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孝义市兑镇九年制学校2022年一般公共预算“三公”经费支出情况统计表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</si>
  <si>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</si>
  <si>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</si>
  <si>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</si>
  <si>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</si>
  <si>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</si>
  <si>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</si>
  <si>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</si>
  <si>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</si>
  <si>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孝义市兑镇九年制学校2022年政府性基金预算收入表</t>
  </si>
  <si>
    <t>政府性基金预算收入</t>
  </si>
  <si>
    <t>表9</t>
  </si>
  <si>
    <t>孝义市兑镇九年制学校2022年政府性基金预算支出表</t>
  </si>
  <si>
    <t>2022年预算比2021年预算数增减</t>
  </si>
  <si>
    <t>表10</t>
  </si>
  <si>
    <t>孝义市兑镇九年制学校2022年国有资本经营预算收支预算表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</si>
  <si>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</si>
  <si>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</si>
  <si>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</si>
  <si>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</si>
  <si>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孝义市兑镇九年制学校2022年一般公共预算重点项目绩效目标表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</si>
  <si>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</si>
  <si>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</si>
  <si>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</si>
  <si>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</si>
  <si>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</si>
  <si>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</si>
  <si>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</si>
  <si>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</si>
  <si>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</si>
  <si>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</si>
  <si>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</si>
  <si>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孝义市兑镇九年制学校2022年政府采购预算表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</si>
  <si>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</si>
  <si>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</si>
  <si>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</si>
  <si>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</si>
  <si>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</si>
  <si>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</si>
  <si>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</si>
  <si>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</si>
  <si>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</si>
  <si>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</si>
  <si>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</si>
  <si>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</si>
  <si>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</si>
  <si>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</si>
  <si>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</si>
  <si>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[A090101]复印纸</t>
  </si>
  <si>
    <t>[C081401]印刷服务</t>
  </si>
  <si>
    <t>表13</t>
  </si>
  <si>
    <t>孝义市兑镇九年制学校2022年政府购买服务支出预算表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</si>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</sst>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* #,##0.0;* \-#,##0.0;* &quot;&quot;??;@"/>
    <numFmt numFmtId="178" formatCode="0_ "/>
    <numFmt numFmtId="179" formatCode="#,##0.00;[Red]#,##0.0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13" borderId="1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6" borderId="14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26" fillId="12" borderId="18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 applyProtection="0"/>
    <xf numFmtId="0" fontId="31" fillId="0" borderId="0"/>
    <xf numFmtId="0" fontId="0" fillId="0" borderId="0" applyProtection="0"/>
  </cellStyleXfs>
  <cellXfs count="13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 wrapText="1"/>
    </xf>
    <xf numFmtId="179" fontId="5" fillId="0" borderId="9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vertical="center" wrapText="1"/>
    </xf>
    <xf numFmtId="176" fontId="0" fillId="0" borderId="2" xfId="0" applyNumberFormat="1" applyFont="1" applyFill="1" applyBorder="1" applyAlignment="1">
      <alignment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 wrapText="1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 wrapText="1"/>
    </xf>
    <xf numFmtId="176" fontId="0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12" fillId="0" borderId="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8" fontId="0" fillId="0" borderId="1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horizontal="right" vertical="center"/>
    </xf>
    <xf numFmtId="178" fontId="0" fillId="0" borderId="1" xfId="0" applyNumberFormat="1" applyFont="1" applyBorder="1" applyAlignment="1" applyProtection="1">
      <alignment vertical="center" wrapText="1" shrinkToFit="1"/>
    </xf>
    <xf numFmtId="176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6" workbookViewId="0">
      <selection activeCell="G8" sqref="G8:G29"/>
    </sheetView>
  </sheetViews>
  <sheetFormatPr defaultColWidth="6.875" defaultRowHeight="11.25" outlineLevelCol="7"/>
  <cols>
    <col min="1" max="1" width="33" style="63" customWidth="1"/>
    <col min="2" max="4" width="9.25" style="63" customWidth="1"/>
    <col min="5" max="5" width="34.125" style="63" customWidth="1"/>
    <col min="6" max="8" width="10.25" style="63" customWidth="1"/>
    <col min="9" max="16384" width="6.875" style="63"/>
  </cols>
  <sheetData>
    <row r="1" ht="16.5" customHeight="1" spans="1:8">
      <c r="A1" s="73" t="s">
        <v>0</v>
      </c>
      <c r="B1" s="73"/>
      <c r="C1" s="73"/>
      <c r="D1" s="115"/>
      <c r="E1" s="115"/>
      <c r="F1" s="115"/>
      <c r="G1" s="115"/>
      <c r="H1" s="116"/>
    </row>
    <row r="2" ht="18.75" customHeight="1" spans="1:8">
      <c r="A2" s="117"/>
      <c r="B2" s="117"/>
      <c r="C2" s="117"/>
      <c r="D2" s="115"/>
      <c r="E2" s="115"/>
      <c r="F2" s="115"/>
      <c r="G2" s="115"/>
      <c r="H2" s="116"/>
    </row>
    <row r="3" ht="21" customHeight="1" spans="1:8">
      <c r="A3" s="89" t="s">
        <v>1</v>
      </c>
      <c r="B3" s="89"/>
      <c r="C3" s="89"/>
      <c r="D3" s="89"/>
      <c r="E3" s="89"/>
      <c r="F3" s="89"/>
      <c r="G3" s="89"/>
      <c r="H3" s="89"/>
    </row>
    <row r="4" ht="14.25" customHeight="1" spans="1:8">
      <c r="A4" s="118"/>
      <c r="B4" s="118"/>
      <c r="C4" s="118"/>
      <c r="D4" s="118"/>
      <c r="E4" s="118"/>
      <c r="F4" s="118"/>
      <c r="G4" s="118"/>
      <c r="H4" s="91" t="s">
        <v>2</v>
      </c>
    </row>
    <row r="5" ht="24" customHeight="1" spans="1:8">
      <c r="A5" s="135" t="s">
        <v>3</v>
      </c>
      <c r="B5" s="74"/>
      <c r="C5" s="74"/>
      <c r="D5" s="74"/>
      <c r="E5" s="135" t="s">
        <v>4</v>
      </c>
      <c r="F5" s="74"/>
      <c r="G5" s="74"/>
      <c r="H5" s="74"/>
    </row>
    <row r="6" ht="24" customHeight="1" spans="1:8">
      <c r="A6" s="136" t="s">
        <v>5</v>
      </c>
      <c r="B6" s="121" t="s">
        <v>6</v>
      </c>
      <c r="C6" s="132"/>
      <c r="D6" s="122"/>
      <c r="E6" s="130" t="s">
        <v>7</v>
      </c>
      <c r="F6" s="121" t="s">
        <v>6</v>
      </c>
      <c r="G6" s="132"/>
      <c r="H6" s="122"/>
    </row>
    <row r="7" ht="48.75" customHeight="1" spans="1:8">
      <c r="A7" s="124"/>
      <c r="B7" s="86" t="s">
        <v>8</v>
      </c>
      <c r="C7" s="86" t="s">
        <v>9</v>
      </c>
      <c r="D7" s="86" t="s">
        <v>10</v>
      </c>
      <c r="E7" s="131"/>
      <c r="F7" s="86" t="s">
        <v>8</v>
      </c>
      <c r="G7" s="86" t="s">
        <v>9</v>
      </c>
      <c r="H7" s="86" t="s">
        <v>10</v>
      </c>
    </row>
    <row r="8" ht="24" customHeight="1" spans="1:8">
      <c r="A8" s="78" t="s">
        <v>11</v>
      </c>
      <c r="B8" s="78">
        <v>749.81</v>
      </c>
      <c r="C8" s="78">
        <v>790.27</v>
      </c>
      <c r="D8" s="114">
        <f>(C8-B8)/B8%</f>
        <v>5.39603366186101</v>
      </c>
      <c r="E8" s="76" t="s">
        <v>12</v>
      </c>
      <c r="F8" s="108"/>
      <c r="G8" s="108"/>
      <c r="H8" s="114"/>
    </row>
    <row r="9" ht="24" customHeight="1" spans="1:8">
      <c r="A9" s="78" t="s">
        <v>13</v>
      </c>
      <c r="B9" s="78"/>
      <c r="C9" s="78"/>
      <c r="D9" s="114"/>
      <c r="E9" s="76" t="s">
        <v>14</v>
      </c>
      <c r="F9" s="108"/>
      <c r="G9" s="108"/>
      <c r="H9" s="114"/>
    </row>
    <row r="10" ht="24" customHeight="1" spans="1:8">
      <c r="A10" s="78" t="s">
        <v>15</v>
      </c>
      <c r="B10" s="78"/>
      <c r="C10" s="78"/>
      <c r="D10" s="114"/>
      <c r="E10" s="76" t="s">
        <v>16</v>
      </c>
      <c r="F10" s="108"/>
      <c r="G10" s="108"/>
      <c r="H10" s="114"/>
    </row>
    <row r="11" ht="24" customHeight="1" spans="1:8">
      <c r="A11" s="78" t="s">
        <v>17</v>
      </c>
      <c r="B11" s="78"/>
      <c r="C11" s="78"/>
      <c r="D11" s="114"/>
      <c r="E11" s="78" t="s">
        <v>18</v>
      </c>
      <c r="F11" s="110"/>
      <c r="G11" s="110"/>
      <c r="H11" s="114"/>
    </row>
    <row r="12" ht="24" customHeight="1" spans="1:8">
      <c r="A12" s="78"/>
      <c r="B12" s="78"/>
      <c r="C12" s="78"/>
      <c r="D12" s="114"/>
      <c r="E12" s="76" t="s">
        <v>19</v>
      </c>
      <c r="F12" s="108">
        <v>592.43</v>
      </c>
      <c r="G12" s="108">
        <v>624.95</v>
      </c>
      <c r="H12" s="114">
        <f>(G12-F12)/F12%</f>
        <v>5.48925611464647</v>
      </c>
    </row>
    <row r="13" ht="24" customHeight="1" spans="1:8">
      <c r="A13" s="78"/>
      <c r="B13" s="78"/>
      <c r="C13" s="78"/>
      <c r="D13" s="114"/>
      <c r="E13" s="76" t="s">
        <v>20</v>
      </c>
      <c r="F13" s="108"/>
      <c r="G13" s="108"/>
      <c r="H13" s="114"/>
    </row>
    <row r="14" ht="24" customHeight="1" spans="1:8">
      <c r="A14" s="78"/>
      <c r="B14" s="78"/>
      <c r="C14" s="78"/>
      <c r="D14" s="114"/>
      <c r="E14" s="78" t="s">
        <v>21</v>
      </c>
      <c r="F14" s="110"/>
      <c r="G14" s="110"/>
      <c r="H14" s="114"/>
    </row>
    <row r="15" ht="24" customHeight="1" spans="1:8">
      <c r="A15" s="78"/>
      <c r="B15" s="78"/>
      <c r="C15" s="78"/>
      <c r="D15" s="114"/>
      <c r="E15" s="78" t="s">
        <v>22</v>
      </c>
      <c r="F15" s="133">
        <v>72.99</v>
      </c>
      <c r="G15" s="133">
        <v>68.95</v>
      </c>
      <c r="H15" s="114">
        <f>(G15-F15)/F15%</f>
        <v>-5.53500479517741</v>
      </c>
    </row>
    <row r="16" ht="24" customHeight="1" spans="1:8">
      <c r="A16" s="78"/>
      <c r="B16" s="78"/>
      <c r="C16" s="78"/>
      <c r="D16" s="114"/>
      <c r="E16" s="76" t="s">
        <v>23</v>
      </c>
      <c r="F16" s="134">
        <v>29.65</v>
      </c>
      <c r="G16" s="134">
        <v>28.01</v>
      </c>
      <c r="H16" s="114">
        <f>(G16-F16)/F16%</f>
        <v>-5.53119730185496</v>
      </c>
    </row>
    <row r="17" ht="24" customHeight="1" spans="1:8">
      <c r="A17" s="78"/>
      <c r="B17" s="78"/>
      <c r="C17" s="78"/>
      <c r="D17" s="114"/>
      <c r="E17" s="76" t="s">
        <v>24</v>
      </c>
      <c r="F17" s="134"/>
      <c r="G17" s="134"/>
      <c r="H17" s="114"/>
    </row>
    <row r="18" ht="24" customHeight="1" spans="1:8">
      <c r="A18" s="78"/>
      <c r="B18" s="78"/>
      <c r="C18" s="78"/>
      <c r="D18" s="114"/>
      <c r="E18" s="78" t="s">
        <v>25</v>
      </c>
      <c r="F18" s="133"/>
      <c r="G18" s="133"/>
      <c r="H18" s="114"/>
    </row>
    <row r="19" ht="24" customHeight="1" spans="1:8">
      <c r="A19" s="78"/>
      <c r="B19" s="78"/>
      <c r="C19" s="78"/>
      <c r="D19" s="114"/>
      <c r="E19" s="78" t="s">
        <v>26</v>
      </c>
      <c r="F19" s="110"/>
      <c r="G19" s="110"/>
      <c r="H19" s="114"/>
    </row>
    <row r="20" ht="24" customHeight="1" spans="1:8">
      <c r="A20" s="78"/>
      <c r="B20" s="78"/>
      <c r="C20" s="78"/>
      <c r="D20" s="114"/>
      <c r="E20" s="78" t="s">
        <v>27</v>
      </c>
      <c r="F20" s="110"/>
      <c r="G20" s="110"/>
      <c r="H20" s="114"/>
    </row>
    <row r="21" ht="24" customHeight="1" spans="1:8">
      <c r="A21" s="78"/>
      <c r="B21" s="78"/>
      <c r="C21" s="78"/>
      <c r="D21" s="114"/>
      <c r="E21" s="78" t="s">
        <v>28</v>
      </c>
      <c r="F21" s="110"/>
      <c r="G21" s="110"/>
      <c r="H21" s="114"/>
    </row>
    <row r="22" ht="24" customHeight="1" spans="1:8">
      <c r="A22" s="78"/>
      <c r="B22" s="78"/>
      <c r="C22" s="78"/>
      <c r="D22" s="114"/>
      <c r="E22" s="78" t="s">
        <v>29</v>
      </c>
      <c r="F22" s="110"/>
      <c r="G22" s="110"/>
      <c r="H22" s="114"/>
    </row>
    <row r="23" ht="24" customHeight="1" spans="1:8">
      <c r="A23" s="78"/>
      <c r="B23" s="78"/>
      <c r="C23" s="78"/>
      <c r="D23" s="114"/>
      <c r="E23" s="78" t="s">
        <v>30</v>
      </c>
      <c r="F23" s="110"/>
      <c r="G23" s="110"/>
      <c r="H23" s="114"/>
    </row>
    <row r="24" ht="24" customHeight="1" spans="1:8">
      <c r="A24" s="78"/>
      <c r="B24" s="78"/>
      <c r="C24" s="78"/>
      <c r="D24" s="114"/>
      <c r="E24" s="78" t="s">
        <v>31</v>
      </c>
      <c r="F24" s="110"/>
      <c r="G24" s="110"/>
      <c r="H24" s="114"/>
    </row>
    <row r="25" ht="24" customHeight="1" spans="1:8">
      <c r="A25" s="78"/>
      <c r="B25" s="78"/>
      <c r="C25" s="78"/>
      <c r="D25" s="114"/>
      <c r="E25" s="78" t="s">
        <v>32</v>
      </c>
      <c r="F25" s="110">
        <v>54.74</v>
      </c>
      <c r="G25" s="110">
        <v>68.36</v>
      </c>
      <c r="H25" s="114">
        <f>(G25-F25)/F25%</f>
        <v>24.8812568505663</v>
      </c>
    </row>
    <row r="26" ht="24" customHeight="1" spans="1:8">
      <c r="A26" s="78"/>
      <c r="B26" s="78"/>
      <c r="C26" s="78"/>
      <c r="D26" s="114"/>
      <c r="E26" s="78" t="s">
        <v>33</v>
      </c>
      <c r="F26" s="110"/>
      <c r="G26" s="110"/>
      <c r="H26" s="114"/>
    </row>
    <row r="27" ht="24" customHeight="1" spans="1:8">
      <c r="A27" s="78"/>
      <c r="B27" s="78"/>
      <c r="C27" s="78"/>
      <c r="D27" s="114"/>
      <c r="E27" s="78" t="s">
        <v>34</v>
      </c>
      <c r="F27" s="110"/>
      <c r="G27" s="110"/>
      <c r="H27" s="114"/>
    </row>
    <row r="28" ht="24" customHeight="1" spans="1:8">
      <c r="A28" s="78"/>
      <c r="B28" s="78"/>
      <c r="C28" s="78"/>
      <c r="D28" s="114"/>
      <c r="E28" s="78" t="s">
        <v>35</v>
      </c>
      <c r="F28" s="104"/>
      <c r="G28" s="104"/>
      <c r="H28" s="114"/>
    </row>
    <row r="29" ht="24" customHeight="1" spans="1:8">
      <c r="A29" s="74" t="s">
        <v>36</v>
      </c>
      <c r="B29" s="74">
        <v>749.81</v>
      </c>
      <c r="C29" s="74">
        <v>790.27</v>
      </c>
      <c r="D29" s="114">
        <f>(C29-B29)/B29%</f>
        <v>5.39603366186101</v>
      </c>
      <c r="E29" s="74" t="s">
        <v>37</v>
      </c>
      <c r="F29" s="119">
        <v>749.81</v>
      </c>
      <c r="G29" s="119">
        <v>790.27</v>
      </c>
      <c r="H29" s="114">
        <f>(G29-F29)/F29%</f>
        <v>5.39603366186101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3" customWidth="1"/>
    <col min="9" max="11" width="9.875" style="63" customWidth="1"/>
    <col min="12" max="16384" width="6.875" style="63"/>
  </cols>
  <sheetData>
    <row r="1" ht="16.5" customHeight="1" spans="1:11">
      <c r="A1" s="48" t="s">
        <v>177</v>
      </c>
      <c r="B1" s="49"/>
      <c r="C1" s="49"/>
      <c r="D1" s="49"/>
      <c r="E1" s="49"/>
      <c r="F1" s="49"/>
      <c r="G1" s="49"/>
      <c r="H1" s="49"/>
      <c r="I1" s="49"/>
      <c r="J1" s="70"/>
      <c r="K1" s="70"/>
    </row>
    <row r="2" ht="37" customHeight="1" spans="1:8">
      <c r="A2" s="64" t="s">
        <v>178</v>
      </c>
      <c r="B2" s="64"/>
      <c r="C2" s="64"/>
      <c r="D2" s="64"/>
      <c r="E2" s="64"/>
      <c r="F2" s="64"/>
      <c r="G2" s="64"/>
      <c r="H2" s="64"/>
    </row>
    <row r="3" ht="23" customHeight="1" spans="1:8">
      <c r="A3" s="65"/>
      <c r="B3" s="65"/>
      <c r="C3" s="65"/>
      <c r="D3" s="65"/>
      <c r="E3" s="65"/>
      <c r="F3" s="65"/>
      <c r="G3" s="66" t="s">
        <v>2</v>
      </c>
      <c r="H3" s="66"/>
    </row>
    <row r="4" ht="33" customHeight="1" spans="1:8">
      <c r="A4" s="67" t="s">
        <v>179</v>
      </c>
      <c r="B4" s="67"/>
      <c r="C4" s="67"/>
      <c r="D4" s="67" t="s">
        <v>180</v>
      </c>
      <c r="E4" s="67"/>
      <c r="F4" s="67"/>
      <c r="G4" s="67"/>
      <c r="H4" s="67"/>
    </row>
    <row r="5" ht="33" customHeight="1" spans="1:8">
      <c r="A5" s="67" t="s">
        <v>40</v>
      </c>
      <c r="B5" s="67"/>
      <c r="C5" s="68" t="s">
        <v>181</v>
      </c>
      <c r="D5" s="67" t="s">
        <v>45</v>
      </c>
      <c r="E5" s="67" t="s">
        <v>46</v>
      </c>
      <c r="F5" s="67" t="s">
        <v>88</v>
      </c>
      <c r="G5" s="67" t="s">
        <v>76</v>
      </c>
      <c r="H5" s="67" t="s">
        <v>77</v>
      </c>
    </row>
    <row r="6" ht="33" customHeight="1" spans="1:8">
      <c r="A6" s="67" t="s">
        <v>45</v>
      </c>
      <c r="B6" s="67" t="s">
        <v>46</v>
      </c>
      <c r="C6" s="68"/>
      <c r="D6" s="67"/>
      <c r="E6" s="67"/>
      <c r="F6" s="67"/>
      <c r="G6" s="67"/>
      <c r="H6" s="67"/>
    </row>
    <row r="7" ht="33" customHeight="1" spans="1:8">
      <c r="A7" s="69"/>
      <c r="B7" s="69"/>
      <c r="C7" s="69"/>
      <c r="D7" s="69"/>
      <c r="E7" s="69"/>
      <c r="F7" s="69"/>
      <c r="G7" s="69"/>
      <c r="H7" s="69"/>
    </row>
    <row r="8" ht="33" customHeight="1" spans="1:8">
      <c r="A8" s="69"/>
      <c r="B8" s="69"/>
      <c r="C8" s="69"/>
      <c r="D8" s="69"/>
      <c r="E8" s="69"/>
      <c r="F8" s="69"/>
      <c r="G8" s="69"/>
      <c r="H8" s="69"/>
    </row>
    <row r="9" ht="33" customHeight="1" spans="1:8">
      <c r="A9" s="69"/>
      <c r="B9" s="69"/>
      <c r="C9" s="69"/>
      <c r="D9" s="69"/>
      <c r="E9" s="69"/>
      <c r="F9" s="69"/>
      <c r="G9" s="69"/>
      <c r="H9" s="69"/>
    </row>
    <row r="10" ht="33" customHeight="1" spans="1:8">
      <c r="A10" s="69"/>
      <c r="B10" s="69"/>
      <c r="C10" s="69"/>
      <c r="D10" s="69"/>
      <c r="E10" s="69"/>
      <c r="F10" s="69"/>
      <c r="G10" s="69"/>
      <c r="H10" s="69"/>
    </row>
    <row r="11" ht="33" customHeight="1" spans="1:8">
      <c r="A11" s="69"/>
      <c r="B11" s="69"/>
      <c r="C11" s="69"/>
      <c r="D11" s="69"/>
      <c r="E11" s="69"/>
      <c r="F11" s="69"/>
      <c r="G11" s="69"/>
      <c r="H11" s="69"/>
    </row>
    <row r="12" ht="33" customHeight="1" spans="1:8">
      <c r="A12" s="69"/>
      <c r="B12" s="69"/>
      <c r="C12" s="69"/>
      <c r="D12" s="69"/>
      <c r="E12" s="69"/>
      <c r="F12" s="69"/>
      <c r="G12" s="69"/>
      <c r="H12" s="69"/>
    </row>
    <row r="13" ht="33" customHeight="1" spans="1:8">
      <c r="A13" s="69"/>
      <c r="B13" s="69"/>
      <c r="C13" s="69"/>
      <c r="D13" s="69"/>
      <c r="E13" s="69"/>
      <c r="F13" s="69"/>
      <c r="G13" s="69"/>
      <c r="H13" s="69"/>
    </row>
    <row r="14" ht="33" customHeight="1" spans="1:8">
      <c r="A14" s="69"/>
      <c r="B14" s="69"/>
      <c r="C14" s="69"/>
      <c r="D14" s="69"/>
      <c r="E14" s="69"/>
      <c r="F14" s="69"/>
      <c r="G14" s="69"/>
      <c r="H14" s="69"/>
    </row>
    <row r="15" ht="33" customHeight="1" spans="1:8">
      <c r="A15" s="69"/>
      <c r="B15" s="69"/>
      <c r="C15" s="69"/>
      <c r="D15" s="69"/>
      <c r="E15" s="69"/>
      <c r="F15" s="69"/>
      <c r="G15" s="69"/>
      <c r="H15" s="69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H2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8" t="s">
        <v>182</v>
      </c>
      <c r="B1" s="49"/>
      <c r="C1" s="49"/>
      <c r="D1" s="49"/>
      <c r="E1" s="49"/>
      <c r="F1" s="49"/>
    </row>
    <row r="2" ht="22.5" spans="1:8">
      <c r="A2" s="50" t="s">
        <v>183</v>
      </c>
      <c r="B2" s="50"/>
      <c r="C2" s="50"/>
      <c r="D2" s="50"/>
      <c r="E2" s="50"/>
      <c r="F2" s="50"/>
      <c r="G2" s="50"/>
      <c r="H2" s="50"/>
    </row>
    <row r="3" ht="20.25" customHeight="1" spans="1:8">
      <c r="A3" s="51"/>
      <c r="B3" s="52"/>
      <c r="C3" s="52"/>
      <c r="D3" s="52"/>
      <c r="E3" s="52"/>
      <c r="F3" s="52"/>
      <c r="G3" s="53" t="s">
        <v>2</v>
      </c>
      <c r="H3" s="53"/>
    </row>
    <row r="4" ht="21" customHeight="1" spans="1:8">
      <c r="A4" s="54" t="s">
        <v>184</v>
      </c>
      <c r="B4" s="55" t="s">
        <v>185</v>
      </c>
      <c r="C4" s="56" t="s">
        <v>186</v>
      </c>
      <c r="D4" s="56"/>
      <c r="E4" s="57" t="s">
        <v>187</v>
      </c>
      <c r="F4" s="10" t="s">
        <v>188</v>
      </c>
      <c r="G4" s="57" t="s">
        <v>189</v>
      </c>
      <c r="H4" s="57" t="s">
        <v>190</v>
      </c>
    </row>
    <row r="5" ht="21" customHeight="1" spans="1:8">
      <c r="A5" s="54"/>
      <c r="B5" s="55"/>
      <c r="C5" s="10" t="s">
        <v>191</v>
      </c>
      <c r="D5" s="10" t="s">
        <v>192</v>
      </c>
      <c r="E5" s="57"/>
      <c r="F5" s="10"/>
      <c r="G5" s="57"/>
      <c r="H5" s="57"/>
    </row>
    <row r="6" ht="27.75" customHeight="1" spans="1:8">
      <c r="A6" s="58" t="s">
        <v>73</v>
      </c>
      <c r="B6" s="59"/>
      <c r="C6" s="59"/>
      <c r="D6" s="59"/>
      <c r="E6" s="60"/>
      <c r="F6" s="61"/>
      <c r="G6" s="61" t="s">
        <v>193</v>
      </c>
      <c r="H6" s="61" t="s">
        <v>193</v>
      </c>
    </row>
    <row r="7" ht="27.75" customHeight="1" spans="1:8">
      <c r="A7" s="62"/>
      <c r="B7" s="59"/>
      <c r="C7" s="59"/>
      <c r="D7" s="59"/>
      <c r="E7" s="60"/>
      <c r="F7" s="61"/>
      <c r="G7" s="61"/>
      <c r="H7" s="61"/>
    </row>
    <row r="8" ht="27.75" customHeight="1" spans="1:8">
      <c r="A8" s="62"/>
      <c r="B8" s="59"/>
      <c r="C8" s="59"/>
      <c r="D8" s="59"/>
      <c r="E8" s="60"/>
      <c r="F8" s="61"/>
      <c r="G8" s="61"/>
      <c r="H8" s="61"/>
    </row>
    <row r="9" ht="27.75" customHeight="1" spans="1:8">
      <c r="A9" s="62"/>
      <c r="B9" s="59"/>
      <c r="C9" s="59"/>
      <c r="D9" s="59"/>
      <c r="E9" s="60"/>
      <c r="F9" s="61"/>
      <c r="G9" s="61"/>
      <c r="H9" s="61"/>
    </row>
    <row r="10" ht="27.75" customHeight="1" spans="1:8">
      <c r="A10" s="62"/>
      <c r="B10" s="59"/>
      <c r="C10" s="59"/>
      <c r="D10" s="59"/>
      <c r="E10" s="60"/>
      <c r="F10" s="61"/>
      <c r="G10" s="61"/>
      <c r="H10" s="61"/>
    </row>
    <row r="11" ht="27.75" customHeight="1" spans="1:8">
      <c r="A11" s="62"/>
      <c r="B11" s="59"/>
      <c r="C11" s="59"/>
      <c r="D11" s="59"/>
      <c r="E11" s="60"/>
      <c r="F11" s="61"/>
      <c r="G11" s="61"/>
      <c r="H11" s="61"/>
    </row>
    <row r="12" ht="27.75" customHeight="1" spans="1:8">
      <c r="A12" s="62"/>
      <c r="B12" s="59"/>
      <c r="C12" s="59"/>
      <c r="D12" s="59"/>
      <c r="E12" s="60"/>
      <c r="F12" s="61"/>
      <c r="G12" s="61"/>
      <c r="H12" s="61"/>
    </row>
    <row r="13" ht="27.75" customHeight="1" spans="1:8">
      <c r="A13" s="62"/>
      <c r="B13" s="59"/>
      <c r="C13" s="59"/>
      <c r="D13" s="59"/>
      <c r="E13" s="60"/>
      <c r="F13" s="61"/>
      <c r="G13" s="61"/>
      <c r="H13" s="61"/>
    </row>
    <row r="14" ht="27.75" customHeight="1" spans="1:8">
      <c r="A14" s="62"/>
      <c r="B14" s="59"/>
      <c r="C14" s="59"/>
      <c r="D14" s="59"/>
      <c r="E14" s="60"/>
      <c r="F14" s="61"/>
      <c r="G14" s="61"/>
      <c r="H14" s="61"/>
    </row>
    <row r="15" ht="27.75" customHeight="1" spans="1:8">
      <c r="A15" s="62"/>
      <c r="B15" s="59"/>
      <c r="C15" s="59"/>
      <c r="D15" s="59"/>
      <c r="E15" s="60"/>
      <c r="F15" s="61"/>
      <c r="G15" s="61"/>
      <c r="H15" s="61"/>
    </row>
    <row r="16" ht="27.75" customHeight="1" spans="1:8">
      <c r="A16" s="62"/>
      <c r="B16" s="59"/>
      <c r="C16" s="59"/>
      <c r="D16" s="59"/>
      <c r="E16" s="60"/>
      <c r="F16" s="61"/>
      <c r="G16" s="61"/>
      <c r="H16" s="61"/>
    </row>
    <row r="17" ht="27.75" customHeight="1" spans="1:8">
      <c r="A17" s="62"/>
      <c r="B17" s="59"/>
      <c r="C17" s="59"/>
      <c r="D17" s="59"/>
      <c r="E17" s="60"/>
      <c r="F17" s="61"/>
      <c r="G17" s="61"/>
      <c r="H17" s="61"/>
    </row>
    <row r="18" ht="27.75" customHeight="1" spans="1:8">
      <c r="A18" s="62"/>
      <c r="B18" s="59"/>
      <c r="C18" s="59"/>
      <c r="D18" s="59"/>
      <c r="E18" s="60"/>
      <c r="F18" s="61"/>
      <c r="G18" s="61"/>
      <c r="H18" s="61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4" workbookViewId="0">
      <selection activeCell="H9" sqref="H9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194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3"/>
    </row>
    <row r="2" ht="33" customHeight="1" spans="1:14">
      <c r="A2" s="29" t="s">
        <v>195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196</v>
      </c>
      <c r="B4" s="31" t="s">
        <v>197</v>
      </c>
      <c r="C4" s="31" t="s">
        <v>198</v>
      </c>
      <c r="D4" s="31" t="s">
        <v>199</v>
      </c>
      <c r="E4" s="8" t="s">
        <v>200</v>
      </c>
      <c r="F4" s="8"/>
      <c r="G4" s="8"/>
      <c r="H4" s="8"/>
      <c r="I4" s="8"/>
      <c r="J4" s="8"/>
      <c r="K4" s="8"/>
      <c r="L4" s="8"/>
      <c r="M4" s="8"/>
      <c r="N4" s="44" t="s">
        <v>201</v>
      </c>
    </row>
    <row r="5" ht="37.5" customHeight="1" spans="1:14">
      <c r="A5" s="9"/>
      <c r="B5" s="31"/>
      <c r="C5" s="31"/>
      <c r="D5" s="31"/>
      <c r="E5" s="10" t="s">
        <v>202</v>
      </c>
      <c r="F5" s="8" t="s">
        <v>41</v>
      </c>
      <c r="G5" s="8"/>
      <c r="H5" s="8"/>
      <c r="I5" s="8"/>
      <c r="J5" s="45"/>
      <c r="K5" s="45"/>
      <c r="L5" s="23" t="s">
        <v>203</v>
      </c>
      <c r="M5" s="23" t="s">
        <v>204</v>
      </c>
      <c r="N5" s="46"/>
    </row>
    <row r="6" ht="78.75" customHeight="1" spans="1:14">
      <c r="A6" s="13"/>
      <c r="B6" s="31"/>
      <c r="C6" s="31"/>
      <c r="D6" s="31"/>
      <c r="E6" s="10"/>
      <c r="F6" s="14" t="s">
        <v>205</v>
      </c>
      <c r="G6" s="10" t="s">
        <v>206</v>
      </c>
      <c r="H6" s="10" t="s">
        <v>207</v>
      </c>
      <c r="I6" s="10" t="s">
        <v>208</v>
      </c>
      <c r="J6" s="10" t="s">
        <v>209</v>
      </c>
      <c r="K6" s="24" t="s">
        <v>210</v>
      </c>
      <c r="L6" s="25"/>
      <c r="M6" s="25"/>
      <c r="N6" s="47"/>
    </row>
    <row r="7" ht="24" customHeight="1" spans="1:14">
      <c r="A7" s="10" t="s">
        <v>211</v>
      </c>
      <c r="B7" s="32"/>
      <c r="C7" s="32"/>
      <c r="D7" s="33">
        <v>20</v>
      </c>
      <c r="E7" s="32">
        <v>0.36</v>
      </c>
      <c r="F7" s="34">
        <v>0.36</v>
      </c>
      <c r="G7" s="32">
        <v>0.36</v>
      </c>
      <c r="H7" s="32"/>
      <c r="I7" s="32"/>
      <c r="J7" s="32"/>
      <c r="K7" s="32"/>
      <c r="L7" s="32"/>
      <c r="M7" s="32"/>
      <c r="N7" s="32"/>
    </row>
    <row r="8" ht="24" customHeight="1" spans="1:14">
      <c r="A8" s="35" t="s">
        <v>212</v>
      </c>
      <c r="B8" s="36"/>
      <c r="C8" s="36"/>
      <c r="D8" s="37">
        <v>50</v>
      </c>
      <c r="E8" s="36">
        <v>1</v>
      </c>
      <c r="F8" s="34">
        <v>1</v>
      </c>
      <c r="G8" s="36">
        <v>1</v>
      </c>
      <c r="H8" s="36"/>
      <c r="I8" s="36"/>
      <c r="J8" s="36"/>
      <c r="K8" s="36"/>
      <c r="L8" s="36"/>
      <c r="M8" s="36"/>
      <c r="N8" s="36"/>
    </row>
    <row r="9" ht="24" customHeight="1" spans="1:14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ht="24" customHeight="1" spans="1:14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ht="24" customHeight="1" spans="1:14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ht="24" customHeight="1" spans="1:14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ht="24" customHeight="1" spans="1:14">
      <c r="A13" s="38"/>
      <c r="B13" s="39"/>
      <c r="C13" s="40"/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0"/>
    </row>
    <row r="14" ht="24" customHeight="1" spans="1:14">
      <c r="A14" s="38"/>
      <c r="B14" s="39"/>
      <c r="C14" s="40"/>
      <c r="D14" s="40"/>
      <c r="E14" s="41"/>
      <c r="F14" s="41"/>
      <c r="G14" s="41"/>
      <c r="H14" s="41"/>
      <c r="I14" s="41"/>
      <c r="J14" s="41"/>
      <c r="K14" s="41"/>
      <c r="L14" s="41"/>
      <c r="M14" s="41"/>
      <c r="N14" s="40"/>
    </row>
    <row r="15" ht="24" customHeight="1" spans="1:14">
      <c r="A15" s="38"/>
      <c r="B15" s="39"/>
      <c r="C15" s="40"/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0"/>
    </row>
    <row r="16" ht="24" customHeight="1" spans="1:14">
      <c r="A16" s="17" t="s">
        <v>73</v>
      </c>
      <c r="B16" s="42"/>
      <c r="C16" s="42"/>
      <c r="D16" s="18"/>
      <c r="E16" s="41">
        <v>1.36</v>
      </c>
      <c r="F16" s="41">
        <v>1.36</v>
      </c>
      <c r="G16" s="41">
        <v>1.36</v>
      </c>
      <c r="H16" s="41"/>
      <c r="I16" s="41"/>
      <c r="J16" s="41"/>
      <c r="K16" s="41"/>
      <c r="L16" s="41"/>
      <c r="M16" s="41"/>
      <c r="N16" s="40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7" sqref="A7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215</v>
      </c>
      <c r="B4" s="7" t="s">
        <v>216</v>
      </c>
      <c r="C4" s="8" t="s">
        <v>200</v>
      </c>
      <c r="D4" s="8"/>
      <c r="E4" s="8"/>
      <c r="F4" s="8"/>
      <c r="G4" s="8"/>
      <c r="H4" s="8"/>
      <c r="I4" s="8"/>
      <c r="J4" s="8"/>
      <c r="K4" s="8"/>
      <c r="L4" s="7" t="s">
        <v>110</v>
      </c>
    </row>
    <row r="5" ht="25.5" customHeight="1" spans="1:12">
      <c r="A5" s="9"/>
      <c r="B5" s="9"/>
      <c r="C5" s="10" t="s">
        <v>202</v>
      </c>
      <c r="D5" s="11" t="s">
        <v>217</v>
      </c>
      <c r="E5" s="12"/>
      <c r="F5" s="12"/>
      <c r="G5" s="12"/>
      <c r="H5" s="12"/>
      <c r="I5" s="22"/>
      <c r="J5" s="23" t="s">
        <v>203</v>
      </c>
      <c r="K5" s="23" t="s">
        <v>204</v>
      </c>
      <c r="L5" s="9"/>
    </row>
    <row r="6" ht="81" customHeight="1" spans="1:12">
      <c r="A6" s="13"/>
      <c r="B6" s="13"/>
      <c r="C6" s="10"/>
      <c r="D6" s="14" t="s">
        <v>205</v>
      </c>
      <c r="E6" s="10" t="s">
        <v>206</v>
      </c>
      <c r="F6" s="10" t="s">
        <v>207</v>
      </c>
      <c r="G6" s="10" t="s">
        <v>208</v>
      </c>
      <c r="H6" s="10" t="s">
        <v>209</v>
      </c>
      <c r="I6" s="24" t="s">
        <v>218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73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showGridLines="0" showZeros="0" workbookViewId="0">
      <selection activeCell="G15" sqref="G15:G16"/>
    </sheetView>
  </sheetViews>
  <sheetFormatPr defaultColWidth="6.875" defaultRowHeight="11.25" outlineLevelCol="6"/>
  <cols>
    <col min="1" max="1" width="20.625" style="63" customWidth="1"/>
    <col min="2" max="2" width="29.5" style="63" customWidth="1"/>
    <col min="3" max="5" width="14.625" style="63" customWidth="1"/>
    <col min="6" max="6" width="12" style="63" customWidth="1"/>
    <col min="7" max="7" width="15.625" style="63" customWidth="1"/>
    <col min="8" max="16384" width="6.875" style="63"/>
  </cols>
  <sheetData>
    <row r="1" ht="16.5" customHeight="1" spans="1:7">
      <c r="A1" s="48" t="s">
        <v>38</v>
      </c>
      <c r="B1" s="49"/>
      <c r="C1" s="49"/>
      <c r="D1" s="70"/>
      <c r="E1" s="70"/>
      <c r="F1" s="70"/>
      <c r="G1" s="70"/>
    </row>
    <row r="2" ht="29.25" customHeight="1" spans="1:7">
      <c r="A2" s="72" t="s">
        <v>39</v>
      </c>
      <c r="B2" s="72"/>
      <c r="C2" s="72"/>
      <c r="D2" s="72"/>
      <c r="E2" s="72"/>
      <c r="F2" s="72"/>
      <c r="G2" s="72"/>
    </row>
    <row r="3" ht="26.25" customHeight="1" spans="1:7">
      <c r="A3" s="73"/>
      <c r="B3" s="73"/>
      <c r="C3" s="73"/>
      <c r="D3" s="73"/>
      <c r="E3" s="73"/>
      <c r="F3" s="73"/>
      <c r="G3" s="85" t="s">
        <v>2</v>
      </c>
    </row>
    <row r="4" ht="26.25" customHeight="1" spans="1:7">
      <c r="A4" s="74" t="s">
        <v>40</v>
      </c>
      <c r="B4" s="74"/>
      <c r="C4" s="130" t="s">
        <v>36</v>
      </c>
      <c r="D4" s="86" t="s">
        <v>41</v>
      </c>
      <c r="E4" s="86" t="s">
        <v>42</v>
      </c>
      <c r="F4" s="86" t="s">
        <v>43</v>
      </c>
      <c r="G4" s="130" t="s">
        <v>44</v>
      </c>
    </row>
    <row r="5" s="71" customFormat="1" ht="47.25" customHeight="1" spans="1:7">
      <c r="A5" s="74" t="s">
        <v>45</v>
      </c>
      <c r="B5" s="74" t="s">
        <v>46</v>
      </c>
      <c r="C5" s="131"/>
      <c r="D5" s="86"/>
      <c r="E5" s="86"/>
      <c r="F5" s="86"/>
      <c r="G5" s="131"/>
    </row>
    <row r="6" s="71" customFormat="1" ht="25.5" customHeight="1" spans="1:7">
      <c r="A6" s="75" t="s">
        <v>47</v>
      </c>
      <c r="B6" s="76" t="s">
        <v>48</v>
      </c>
      <c r="C6" s="108">
        <v>624.95</v>
      </c>
      <c r="D6" s="114">
        <v>624.95</v>
      </c>
      <c r="E6" s="82"/>
      <c r="F6" s="82"/>
      <c r="G6" s="82"/>
    </row>
    <row r="7" s="71" customFormat="1" ht="25.5" customHeight="1" spans="1:7">
      <c r="A7" s="75" t="s">
        <v>49</v>
      </c>
      <c r="B7" s="76" t="s">
        <v>50</v>
      </c>
      <c r="C7" s="108">
        <v>624.95</v>
      </c>
      <c r="D7" s="114">
        <v>624.95</v>
      </c>
      <c r="E7" s="82"/>
      <c r="F7" s="82"/>
      <c r="G7" s="82"/>
    </row>
    <row r="8" s="71" customFormat="1" ht="25.5" customHeight="1" spans="1:7">
      <c r="A8" s="75" t="s">
        <v>51</v>
      </c>
      <c r="B8" s="76" t="s">
        <v>52</v>
      </c>
      <c r="C8" s="108">
        <v>623.27</v>
      </c>
      <c r="D8" s="114">
        <v>623.27</v>
      </c>
      <c r="E8" s="82"/>
      <c r="F8" s="82"/>
      <c r="G8" s="82"/>
    </row>
    <row r="9" s="71" customFormat="1" ht="25.5" customHeight="1" spans="1:7">
      <c r="A9" s="75" t="s">
        <v>53</v>
      </c>
      <c r="B9" s="76" t="s">
        <v>54</v>
      </c>
      <c r="C9" s="108">
        <v>1.68</v>
      </c>
      <c r="D9" s="114">
        <v>1.68</v>
      </c>
      <c r="E9" s="82"/>
      <c r="F9" s="82"/>
      <c r="G9" s="82"/>
    </row>
    <row r="10" s="71" customFormat="1" ht="25.5" customHeight="1" spans="1:7">
      <c r="A10" s="75" t="s">
        <v>55</v>
      </c>
      <c r="B10" s="76" t="s">
        <v>56</v>
      </c>
      <c r="C10" s="108">
        <v>68.95</v>
      </c>
      <c r="D10" s="114">
        <v>68.95</v>
      </c>
      <c r="E10" s="82"/>
      <c r="F10" s="82"/>
      <c r="G10" s="82"/>
    </row>
    <row r="11" customFormat="1" ht="25.5" customHeight="1" spans="1:7">
      <c r="A11" s="75" t="s">
        <v>57</v>
      </c>
      <c r="B11" s="77" t="s">
        <v>58</v>
      </c>
      <c r="C11" s="129">
        <v>68.95</v>
      </c>
      <c r="D11" s="127">
        <v>68.95</v>
      </c>
      <c r="E11" s="83"/>
      <c r="F11" s="83"/>
      <c r="G11" s="83"/>
    </row>
    <row r="12" customFormat="1" ht="25.5" customHeight="1" spans="1:7">
      <c r="A12" s="75" t="s">
        <v>59</v>
      </c>
      <c r="B12" s="111" t="s">
        <v>60</v>
      </c>
      <c r="C12" s="110">
        <v>68.95</v>
      </c>
      <c r="D12" s="110">
        <v>68.95</v>
      </c>
      <c r="E12" s="78"/>
      <c r="F12" s="78"/>
      <c r="G12" s="78"/>
    </row>
    <row r="13" customFormat="1" ht="25.5" customHeight="1" spans="1:7">
      <c r="A13" s="75" t="s">
        <v>61</v>
      </c>
      <c r="B13" s="76" t="s">
        <v>62</v>
      </c>
      <c r="C13" s="108">
        <v>28.01</v>
      </c>
      <c r="D13" s="110">
        <v>28.01</v>
      </c>
      <c r="E13" s="78"/>
      <c r="F13" s="78"/>
      <c r="G13" s="78"/>
    </row>
    <row r="14" customFormat="1" ht="25.5" customHeight="1" spans="1:7">
      <c r="A14" s="75" t="s">
        <v>63</v>
      </c>
      <c r="B14" s="76" t="s">
        <v>64</v>
      </c>
      <c r="C14" s="108">
        <v>28.01</v>
      </c>
      <c r="D14" s="110">
        <v>28.01</v>
      </c>
      <c r="E14" s="78"/>
      <c r="F14" s="78"/>
      <c r="G14" s="78"/>
    </row>
    <row r="15" customFormat="1" ht="25.5" customHeight="1" spans="1:7">
      <c r="A15" s="75" t="s">
        <v>65</v>
      </c>
      <c r="B15" s="78" t="s">
        <v>66</v>
      </c>
      <c r="C15" s="108">
        <v>28.01</v>
      </c>
      <c r="D15" s="110">
        <v>28.01</v>
      </c>
      <c r="E15" s="78"/>
      <c r="F15" s="78"/>
      <c r="G15" s="78"/>
    </row>
    <row r="16" customFormat="1" ht="25.5" customHeight="1" spans="1:7">
      <c r="A16" s="75" t="s">
        <v>67</v>
      </c>
      <c r="B16" s="76" t="s">
        <v>68</v>
      </c>
      <c r="C16" s="108">
        <v>68.36</v>
      </c>
      <c r="D16" s="110">
        <v>68.36</v>
      </c>
      <c r="E16" s="78"/>
      <c r="F16" s="78"/>
      <c r="G16" s="78"/>
    </row>
    <row r="17" ht="25.5" customHeight="1" spans="1:7">
      <c r="A17" s="75" t="s">
        <v>69</v>
      </c>
      <c r="B17" s="76" t="s">
        <v>70</v>
      </c>
      <c r="C17" s="108">
        <v>68.36</v>
      </c>
      <c r="D17" s="110">
        <v>68.36</v>
      </c>
      <c r="E17" s="78"/>
      <c r="F17" s="78"/>
      <c r="G17" s="78"/>
    </row>
    <row r="18" ht="25.5" customHeight="1" spans="1:7">
      <c r="A18" s="75" t="s">
        <v>71</v>
      </c>
      <c r="B18" s="76" t="s">
        <v>72</v>
      </c>
      <c r="C18" s="108">
        <v>68.36</v>
      </c>
      <c r="D18" s="110">
        <v>68.36</v>
      </c>
      <c r="E18" s="78"/>
      <c r="F18" s="78"/>
      <c r="G18" s="78"/>
    </row>
    <row r="19" ht="25.5" customHeight="1" spans="1:7">
      <c r="A19" s="79" t="s">
        <v>73</v>
      </c>
      <c r="B19" s="80"/>
      <c r="C19" s="108">
        <f>C6+C10+C13+C16</f>
        <v>790.27</v>
      </c>
      <c r="D19" s="108">
        <f>D6+D10+D13+D16</f>
        <v>790.27</v>
      </c>
      <c r="E19" s="78"/>
      <c r="F19" s="78"/>
      <c r="G19" s="78"/>
    </row>
  </sheetData>
  <mergeCells count="8">
    <mergeCell ref="A2:G2"/>
    <mergeCell ref="A4:B4"/>
    <mergeCell ref="A19:B19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GridLines="0" showZeros="0" workbookViewId="0">
      <selection activeCell="D20" sqref="D20:E20"/>
    </sheetView>
  </sheetViews>
  <sheetFormatPr defaultColWidth="6.875" defaultRowHeight="11.25" outlineLevelCol="4"/>
  <cols>
    <col min="1" max="1" width="19.375" style="63" customWidth="1"/>
    <col min="2" max="2" width="31.625" style="63" customWidth="1"/>
    <col min="3" max="5" width="24.125" style="63" customWidth="1"/>
    <col min="6" max="16384" width="6.875" style="63"/>
  </cols>
  <sheetData>
    <row r="1" ht="16.5" customHeight="1" spans="1:5">
      <c r="A1" s="48" t="s">
        <v>74</v>
      </c>
      <c r="B1" s="49"/>
      <c r="C1" s="49"/>
      <c r="D1" s="70"/>
      <c r="E1" s="70"/>
    </row>
    <row r="2" ht="16.5" customHeight="1" spans="1:5">
      <c r="A2" s="49"/>
      <c r="B2" s="49"/>
      <c r="C2" s="49"/>
      <c r="D2" s="70"/>
      <c r="E2" s="70"/>
    </row>
    <row r="3" ht="29.25" customHeight="1" spans="1:5">
      <c r="A3" s="72" t="s">
        <v>75</v>
      </c>
      <c r="B3" s="72"/>
      <c r="C3" s="72"/>
      <c r="D3" s="72"/>
      <c r="E3" s="72"/>
    </row>
    <row r="4" ht="26.25" customHeight="1" spans="1:5">
      <c r="A4" s="73"/>
      <c r="B4" s="73"/>
      <c r="C4" s="73"/>
      <c r="D4" s="73"/>
      <c r="E4" s="85" t="s">
        <v>2</v>
      </c>
    </row>
    <row r="5" ht="26.25" customHeight="1" spans="1:5">
      <c r="A5" s="121" t="s">
        <v>40</v>
      </c>
      <c r="B5" s="122"/>
      <c r="C5" s="123" t="s">
        <v>37</v>
      </c>
      <c r="D5" s="123" t="s">
        <v>76</v>
      </c>
      <c r="E5" s="123" t="s">
        <v>77</v>
      </c>
    </row>
    <row r="6" s="71" customFormat="1" ht="27.75" customHeight="1" spans="1:5">
      <c r="A6" s="74" t="s">
        <v>45</v>
      </c>
      <c r="B6" s="74" t="s">
        <v>46</v>
      </c>
      <c r="C6" s="124"/>
      <c r="D6" s="124"/>
      <c r="E6" s="124"/>
    </row>
    <row r="7" s="71" customFormat="1" ht="30" customHeight="1" spans="1:5">
      <c r="A7" s="75" t="s">
        <v>47</v>
      </c>
      <c r="B7" s="76" t="s">
        <v>48</v>
      </c>
      <c r="C7" s="108">
        <v>624.95</v>
      </c>
      <c r="D7" s="114">
        <v>548.86</v>
      </c>
      <c r="E7" s="114">
        <v>76.08</v>
      </c>
    </row>
    <row r="8" s="71" customFormat="1" ht="30" customHeight="1" spans="1:5">
      <c r="A8" s="75" t="s">
        <v>49</v>
      </c>
      <c r="B8" s="76" t="s">
        <v>50</v>
      </c>
      <c r="C8" s="108">
        <v>624.95</v>
      </c>
      <c r="D8" s="114">
        <v>548.86</v>
      </c>
      <c r="E8" s="114">
        <v>76.08</v>
      </c>
    </row>
    <row r="9" s="71" customFormat="1" ht="30" customHeight="1" spans="1:5">
      <c r="A9" s="75" t="s">
        <v>51</v>
      </c>
      <c r="B9" s="76" t="s">
        <v>52</v>
      </c>
      <c r="C9" s="108">
        <v>623.27</v>
      </c>
      <c r="D9" s="114">
        <v>548.86</v>
      </c>
      <c r="E9" s="114">
        <v>74.41</v>
      </c>
    </row>
    <row r="10" s="71" customFormat="1" ht="30" customHeight="1" spans="1:5">
      <c r="A10" s="75" t="s">
        <v>53</v>
      </c>
      <c r="B10" s="76" t="s">
        <v>54</v>
      </c>
      <c r="C10" s="108">
        <v>1.68</v>
      </c>
      <c r="D10" s="114">
        <v>0</v>
      </c>
      <c r="E10" s="114">
        <v>1.68</v>
      </c>
    </row>
    <row r="11" s="71" customFormat="1" ht="30" customHeight="1" spans="1:5">
      <c r="A11" s="75" t="s">
        <v>55</v>
      </c>
      <c r="B11" s="125" t="s">
        <v>56</v>
      </c>
      <c r="C11" s="126">
        <v>68.95</v>
      </c>
      <c r="D11" s="127">
        <v>68.95</v>
      </c>
      <c r="E11" s="127">
        <v>0</v>
      </c>
    </row>
    <row r="12" s="71" customFormat="1" ht="30" customHeight="1" spans="1:5">
      <c r="A12" s="75" t="s">
        <v>57</v>
      </c>
      <c r="B12" s="125" t="s">
        <v>58</v>
      </c>
      <c r="C12" s="126">
        <v>68.95</v>
      </c>
      <c r="D12" s="127">
        <v>68.95</v>
      </c>
      <c r="E12" s="127">
        <v>0</v>
      </c>
    </row>
    <row r="13" customFormat="1" ht="30" customHeight="1" spans="1:5">
      <c r="A13" s="75" t="s">
        <v>59</v>
      </c>
      <c r="B13" s="128" t="s">
        <v>60</v>
      </c>
      <c r="C13" s="129">
        <v>68.95</v>
      </c>
      <c r="D13" s="127">
        <v>68.95</v>
      </c>
      <c r="E13" s="127">
        <v>0</v>
      </c>
    </row>
    <row r="14" customFormat="1" ht="30" customHeight="1" spans="1:5">
      <c r="A14" s="75" t="s">
        <v>61</v>
      </c>
      <c r="B14" s="78" t="s">
        <v>62</v>
      </c>
      <c r="C14" s="110">
        <v>28.01</v>
      </c>
      <c r="D14" s="110">
        <v>28.01</v>
      </c>
      <c r="E14" s="110">
        <v>0</v>
      </c>
    </row>
    <row r="15" customFormat="1" ht="30" customHeight="1" spans="1:5">
      <c r="A15" s="75" t="s">
        <v>63</v>
      </c>
      <c r="B15" s="76" t="s">
        <v>64</v>
      </c>
      <c r="C15" s="108">
        <v>28.01</v>
      </c>
      <c r="D15" s="110">
        <v>28.01</v>
      </c>
      <c r="E15" s="110">
        <v>0</v>
      </c>
    </row>
    <row r="16" ht="30" customHeight="1" spans="1:5">
      <c r="A16" s="75" t="s">
        <v>65</v>
      </c>
      <c r="B16" s="78" t="s">
        <v>66</v>
      </c>
      <c r="C16" s="108">
        <v>28.01</v>
      </c>
      <c r="D16" s="110">
        <v>28.01</v>
      </c>
      <c r="E16" s="110">
        <v>0</v>
      </c>
    </row>
    <row r="17" ht="30" customHeight="1" spans="1:5">
      <c r="A17" s="75" t="s">
        <v>67</v>
      </c>
      <c r="B17" s="78" t="s">
        <v>68</v>
      </c>
      <c r="C17" s="108">
        <v>68.36</v>
      </c>
      <c r="D17" s="110">
        <v>68.36</v>
      </c>
      <c r="E17" s="110">
        <v>0</v>
      </c>
    </row>
    <row r="18" ht="30" customHeight="1" spans="1:5">
      <c r="A18" s="75" t="s">
        <v>69</v>
      </c>
      <c r="B18" s="76" t="s">
        <v>70</v>
      </c>
      <c r="C18" s="108">
        <v>68.36</v>
      </c>
      <c r="D18" s="110">
        <v>68.36</v>
      </c>
      <c r="E18" s="110">
        <v>0</v>
      </c>
    </row>
    <row r="19" ht="30" customHeight="1" spans="1:5">
      <c r="A19" s="75" t="s">
        <v>71</v>
      </c>
      <c r="B19" s="76" t="s">
        <v>72</v>
      </c>
      <c r="C19" s="108">
        <v>68.36</v>
      </c>
      <c r="D19" s="110">
        <v>68.36</v>
      </c>
      <c r="E19" s="110">
        <v>0</v>
      </c>
    </row>
    <row r="20" ht="30" customHeight="1" spans="1:5">
      <c r="A20" s="79" t="s">
        <v>73</v>
      </c>
      <c r="B20" s="80"/>
      <c r="C20" s="108">
        <f>C7+C11+C14+C17</f>
        <v>790.27</v>
      </c>
      <c r="D20" s="108">
        <v>714.19</v>
      </c>
      <c r="E20" s="108">
        <f>E7+E11+E14+E17</f>
        <v>76.08</v>
      </c>
    </row>
  </sheetData>
  <mergeCells count="6">
    <mergeCell ref="A3:E3"/>
    <mergeCell ref="A5:B5"/>
    <mergeCell ref="A20:B20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F13" sqref="F13"/>
    </sheetView>
  </sheetViews>
  <sheetFormatPr defaultColWidth="6.875" defaultRowHeight="11.25" outlineLevelCol="5"/>
  <cols>
    <col min="1" max="1" width="28.125" style="63" customWidth="1"/>
    <col min="2" max="2" width="14.875" style="63" customWidth="1"/>
    <col min="3" max="3" width="30.375" style="63" customWidth="1"/>
    <col min="4" max="4" width="15.375" style="63" customWidth="1"/>
    <col min="5" max="6" width="17.125" style="63" customWidth="1"/>
    <col min="7" max="16384" width="6.875" style="63"/>
  </cols>
  <sheetData>
    <row r="1" ht="16.5" customHeight="1" spans="1:6">
      <c r="A1" s="73" t="s">
        <v>78</v>
      </c>
      <c r="B1" s="115"/>
      <c r="C1" s="115"/>
      <c r="D1" s="115"/>
      <c r="E1" s="115"/>
      <c r="F1" s="116"/>
    </row>
    <row r="2" ht="18.75" customHeight="1" spans="1:6">
      <c r="A2" s="117"/>
      <c r="B2" s="115"/>
      <c r="C2" s="115"/>
      <c r="D2" s="115"/>
      <c r="E2" s="115"/>
      <c r="F2" s="116"/>
    </row>
    <row r="3" ht="21" customHeight="1" spans="1:6">
      <c r="A3" s="89" t="s">
        <v>79</v>
      </c>
      <c r="B3" s="89"/>
      <c r="C3" s="89"/>
      <c r="D3" s="89"/>
      <c r="E3" s="89"/>
      <c r="F3" s="89"/>
    </row>
    <row r="4" ht="14.25" customHeight="1" spans="1:6">
      <c r="A4" s="118"/>
      <c r="B4" s="118"/>
      <c r="C4" s="118"/>
      <c r="D4" s="118"/>
      <c r="E4" s="118"/>
      <c r="F4" s="91" t="s">
        <v>2</v>
      </c>
    </row>
    <row r="5" ht="24" customHeight="1" spans="1:6">
      <c r="A5" s="135" t="s">
        <v>3</v>
      </c>
      <c r="B5" s="74"/>
      <c r="C5" s="135" t="s">
        <v>4</v>
      </c>
      <c r="D5" s="74"/>
      <c r="E5" s="74"/>
      <c r="F5" s="74"/>
    </row>
    <row r="6" ht="24" customHeight="1" spans="1:6">
      <c r="A6" s="135" t="s">
        <v>5</v>
      </c>
      <c r="B6" s="135" t="s">
        <v>6</v>
      </c>
      <c r="C6" s="74" t="s">
        <v>40</v>
      </c>
      <c r="D6" s="74" t="s">
        <v>6</v>
      </c>
      <c r="E6" s="74"/>
      <c r="F6" s="74"/>
    </row>
    <row r="7" ht="24" customHeight="1" spans="1:6">
      <c r="A7" s="74"/>
      <c r="B7" s="74"/>
      <c r="C7" s="74"/>
      <c r="D7" s="74" t="s">
        <v>80</v>
      </c>
      <c r="E7" s="74" t="s">
        <v>41</v>
      </c>
      <c r="F7" s="74" t="s">
        <v>81</v>
      </c>
    </row>
    <row r="8" ht="28.5" customHeight="1" spans="1:6">
      <c r="A8" s="78" t="s">
        <v>11</v>
      </c>
      <c r="B8" s="82">
        <v>790.27</v>
      </c>
      <c r="C8" s="76" t="s">
        <v>12</v>
      </c>
      <c r="D8" s="108"/>
      <c r="E8" s="108"/>
      <c r="F8" s="82"/>
    </row>
    <row r="9" ht="28.5" customHeight="1" spans="1:6">
      <c r="A9" s="78" t="s">
        <v>13</v>
      </c>
      <c r="B9" s="82"/>
      <c r="C9" s="76" t="s">
        <v>14</v>
      </c>
      <c r="D9" s="108"/>
      <c r="E9" s="108"/>
      <c r="F9" s="82"/>
    </row>
    <row r="10" ht="28.5" customHeight="1" spans="1:6">
      <c r="A10" s="78"/>
      <c r="B10" s="78"/>
      <c r="C10" s="76" t="s">
        <v>16</v>
      </c>
      <c r="D10" s="108"/>
      <c r="E10" s="108"/>
      <c r="F10" s="82"/>
    </row>
    <row r="11" ht="28.5" customHeight="1" spans="1:6">
      <c r="A11" s="78"/>
      <c r="B11" s="78"/>
      <c r="C11" s="78" t="s">
        <v>18</v>
      </c>
      <c r="D11" s="110"/>
      <c r="E11" s="110"/>
      <c r="F11" s="82"/>
    </row>
    <row r="12" ht="28.5" customHeight="1" spans="1:6">
      <c r="A12" s="78"/>
      <c r="B12" s="78"/>
      <c r="C12" s="76" t="s">
        <v>19</v>
      </c>
      <c r="D12" s="108">
        <v>624.95</v>
      </c>
      <c r="E12" s="108">
        <v>624.95</v>
      </c>
      <c r="F12" s="82"/>
    </row>
    <row r="13" ht="28.5" customHeight="1" spans="1:6">
      <c r="A13" s="78"/>
      <c r="B13" s="78"/>
      <c r="C13" s="76" t="s">
        <v>20</v>
      </c>
      <c r="D13" s="108"/>
      <c r="E13" s="108"/>
      <c r="F13" s="82"/>
    </row>
    <row r="14" ht="28.5" customHeight="1" spans="1:6">
      <c r="A14" s="78"/>
      <c r="B14" s="78"/>
      <c r="C14" s="78" t="s">
        <v>21</v>
      </c>
      <c r="D14" s="110"/>
      <c r="E14" s="110"/>
      <c r="F14" s="78"/>
    </row>
    <row r="15" ht="28.5" customHeight="1" spans="1:6">
      <c r="A15" s="78"/>
      <c r="B15" s="78"/>
      <c r="C15" s="78" t="s">
        <v>22</v>
      </c>
      <c r="D15" s="110">
        <v>68.95</v>
      </c>
      <c r="E15" s="110">
        <v>68.95</v>
      </c>
      <c r="F15" s="78"/>
    </row>
    <row r="16" ht="28.5" customHeight="1" spans="1:6">
      <c r="A16" s="78"/>
      <c r="B16" s="78"/>
      <c r="C16" s="76" t="s">
        <v>23</v>
      </c>
      <c r="D16" s="108">
        <v>28.01</v>
      </c>
      <c r="E16" s="108">
        <v>28.01</v>
      </c>
      <c r="F16" s="78"/>
    </row>
    <row r="17" ht="28.5" customHeight="1" spans="1:6">
      <c r="A17" s="78"/>
      <c r="B17" s="78"/>
      <c r="C17" s="76" t="s">
        <v>24</v>
      </c>
      <c r="D17" s="108"/>
      <c r="E17" s="108"/>
      <c r="F17" s="78"/>
    </row>
    <row r="18" ht="28.5" customHeight="1" spans="1:6">
      <c r="A18" s="78"/>
      <c r="B18" s="78"/>
      <c r="C18" s="78" t="s">
        <v>25</v>
      </c>
      <c r="D18" s="110"/>
      <c r="E18" s="110"/>
      <c r="F18" s="78"/>
    </row>
    <row r="19" ht="28.5" customHeight="1" spans="1:6">
      <c r="A19" s="78"/>
      <c r="B19" s="78"/>
      <c r="C19" s="78" t="s">
        <v>26</v>
      </c>
      <c r="D19" s="110"/>
      <c r="E19" s="110"/>
      <c r="F19" s="78"/>
    </row>
    <row r="20" ht="28.5" customHeight="1" spans="1:6">
      <c r="A20" s="78"/>
      <c r="B20" s="78"/>
      <c r="C20" s="78" t="s">
        <v>27</v>
      </c>
      <c r="D20" s="110"/>
      <c r="E20" s="110"/>
      <c r="F20" s="78"/>
    </row>
    <row r="21" ht="28.5" customHeight="1" spans="1:6">
      <c r="A21" s="78"/>
      <c r="B21" s="78"/>
      <c r="C21" s="78" t="s">
        <v>82</v>
      </c>
      <c r="D21" s="110"/>
      <c r="E21" s="110"/>
      <c r="F21" s="78"/>
    </row>
    <row r="22" ht="28.5" customHeight="1" spans="1:6">
      <c r="A22" s="78"/>
      <c r="B22" s="78"/>
      <c r="C22" s="78" t="s">
        <v>29</v>
      </c>
      <c r="D22" s="110"/>
      <c r="E22" s="110"/>
      <c r="F22" s="78"/>
    </row>
    <row r="23" ht="28.5" customHeight="1" spans="1:6">
      <c r="A23" s="78"/>
      <c r="B23" s="78"/>
      <c r="C23" s="78" t="s">
        <v>30</v>
      </c>
      <c r="D23" s="110"/>
      <c r="E23" s="110"/>
      <c r="F23" s="78"/>
    </row>
    <row r="24" ht="28.5" customHeight="1" spans="1:6">
      <c r="A24" s="78"/>
      <c r="B24" s="78"/>
      <c r="C24" s="78" t="s">
        <v>31</v>
      </c>
      <c r="D24" s="110"/>
      <c r="E24" s="110"/>
      <c r="F24" s="78"/>
    </row>
    <row r="25" ht="28.5" customHeight="1" spans="1:6">
      <c r="A25" s="78"/>
      <c r="B25" s="78"/>
      <c r="C25" s="78" t="s">
        <v>32</v>
      </c>
      <c r="D25" s="110">
        <v>68.36</v>
      </c>
      <c r="E25" s="110">
        <v>68.36</v>
      </c>
      <c r="F25" s="78"/>
    </row>
    <row r="26" ht="28.5" customHeight="1" spans="1:6">
      <c r="A26" s="78"/>
      <c r="B26" s="78"/>
      <c r="C26" s="78" t="s">
        <v>33</v>
      </c>
      <c r="D26" s="110"/>
      <c r="E26" s="110"/>
      <c r="F26" s="78"/>
    </row>
    <row r="27" ht="28.5" customHeight="1" spans="1:6">
      <c r="A27" s="78"/>
      <c r="B27" s="78"/>
      <c r="C27" s="78" t="s">
        <v>34</v>
      </c>
      <c r="D27" s="110"/>
      <c r="E27" s="110"/>
      <c r="F27" s="78"/>
    </row>
    <row r="28" ht="28.5" customHeight="1" spans="1:6">
      <c r="A28" s="78"/>
      <c r="B28" s="78"/>
      <c r="C28" s="78" t="s">
        <v>35</v>
      </c>
      <c r="D28" s="110"/>
      <c r="E28" s="110"/>
      <c r="F28" s="78"/>
    </row>
    <row r="29" ht="28.5" customHeight="1" spans="1:6">
      <c r="A29" s="74" t="s">
        <v>36</v>
      </c>
      <c r="B29" s="82">
        <v>790.27</v>
      </c>
      <c r="C29" s="74" t="s">
        <v>37</v>
      </c>
      <c r="D29" s="119">
        <v>790.27</v>
      </c>
      <c r="E29" s="120">
        <v>790.27</v>
      </c>
      <c r="F29" s="78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showGridLines="0" showZeros="0" topLeftCell="A4" workbookViewId="0">
      <selection activeCell="K12" sqref="K12"/>
    </sheetView>
  </sheetViews>
  <sheetFormatPr defaultColWidth="6.875" defaultRowHeight="11.25"/>
  <cols>
    <col min="1" max="1" width="18.125" style="63" customWidth="1"/>
    <col min="2" max="2" width="21.125" style="63" customWidth="1"/>
    <col min="3" max="8" width="10" style="63" customWidth="1"/>
    <col min="9" max="11" width="10.875" style="63" customWidth="1"/>
    <col min="12" max="16384" width="6.875" style="63"/>
  </cols>
  <sheetData>
    <row r="1" ht="16.5" customHeight="1" spans="1:11">
      <c r="A1" s="48" t="s">
        <v>83</v>
      </c>
      <c r="B1" s="49"/>
      <c r="C1" s="49"/>
      <c r="D1" s="49"/>
      <c r="E1" s="49"/>
      <c r="F1" s="49"/>
      <c r="G1" s="49"/>
      <c r="H1" s="49"/>
      <c r="I1" s="70"/>
      <c r="J1" s="70"/>
      <c r="K1" s="70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70"/>
      <c r="J2" s="70"/>
      <c r="K2" s="70"/>
    </row>
    <row r="3" ht="29.25" customHeight="1" spans="1:11">
      <c r="A3" s="72" t="s">
        <v>84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106"/>
      <c r="B4" s="106"/>
      <c r="C4" s="106"/>
      <c r="D4" s="106"/>
      <c r="E4" s="106"/>
      <c r="F4" s="106"/>
      <c r="G4" s="106"/>
      <c r="H4" s="106"/>
      <c r="I4" s="106"/>
      <c r="J4" s="81" t="s">
        <v>2</v>
      </c>
      <c r="K4" s="81"/>
    </row>
    <row r="5" ht="26.25" customHeight="1" spans="1:11">
      <c r="A5" s="74" t="s">
        <v>40</v>
      </c>
      <c r="B5" s="74"/>
      <c r="C5" s="74" t="s">
        <v>85</v>
      </c>
      <c r="D5" s="74"/>
      <c r="E5" s="74"/>
      <c r="F5" s="74" t="s">
        <v>86</v>
      </c>
      <c r="G5" s="74"/>
      <c r="H5" s="74"/>
      <c r="I5" s="74" t="s">
        <v>87</v>
      </c>
      <c r="J5" s="74"/>
      <c r="K5" s="74"/>
    </row>
    <row r="6" s="71" customFormat="1" ht="30.75" customHeight="1" spans="1:11">
      <c r="A6" s="74" t="s">
        <v>45</v>
      </c>
      <c r="B6" s="74" t="s">
        <v>46</v>
      </c>
      <c r="C6" s="74" t="s">
        <v>88</v>
      </c>
      <c r="D6" s="74" t="s">
        <v>76</v>
      </c>
      <c r="E6" s="74" t="s">
        <v>77</v>
      </c>
      <c r="F6" s="74" t="s">
        <v>88</v>
      </c>
      <c r="G6" s="74" t="s">
        <v>76</v>
      </c>
      <c r="H6" s="74" t="s">
        <v>77</v>
      </c>
      <c r="I6" s="74" t="s">
        <v>88</v>
      </c>
      <c r="J6" s="74" t="s">
        <v>76</v>
      </c>
      <c r="K6" s="74" t="s">
        <v>77</v>
      </c>
    </row>
    <row r="7" s="71" customFormat="1" ht="30.75" customHeight="1" spans="1:11">
      <c r="A7" s="75" t="s">
        <v>47</v>
      </c>
      <c r="B7" s="107" t="s">
        <v>48</v>
      </c>
      <c r="C7" s="108">
        <v>592.43</v>
      </c>
      <c r="D7" s="108">
        <v>592.43</v>
      </c>
      <c r="E7" s="108"/>
      <c r="F7" s="108">
        <v>624.95</v>
      </c>
      <c r="G7" s="108">
        <v>548.86</v>
      </c>
      <c r="H7" s="108">
        <v>76.08</v>
      </c>
      <c r="I7" s="114">
        <f>(F7-C7)/C7%</f>
        <v>5.48925611464647</v>
      </c>
      <c r="J7" s="114">
        <f>(G7-D7)/D7%</f>
        <v>-7.35445537869452</v>
      </c>
      <c r="K7" s="110">
        <v>100</v>
      </c>
    </row>
    <row r="8" s="71" customFormat="1" ht="30.75" customHeight="1" spans="1:11">
      <c r="A8" s="75" t="s">
        <v>89</v>
      </c>
      <c r="B8" s="107" t="s">
        <v>90</v>
      </c>
      <c r="C8" s="108">
        <v>592.43</v>
      </c>
      <c r="D8" s="108">
        <v>592.43</v>
      </c>
      <c r="E8" s="108"/>
      <c r="F8" s="108">
        <v>624.95</v>
      </c>
      <c r="G8" s="108">
        <v>548.86</v>
      </c>
      <c r="H8" s="108">
        <v>76.08</v>
      </c>
      <c r="I8" s="114">
        <f t="shared" ref="I8:I20" si="0">(F8-C8)/C8%</f>
        <v>5.48925611464647</v>
      </c>
      <c r="J8" s="114">
        <f t="shared" ref="J8:J20" si="1">(G8-D8)/D8%</f>
        <v>-7.35445537869452</v>
      </c>
      <c r="K8" s="110">
        <v>100</v>
      </c>
    </row>
    <row r="9" s="71" customFormat="1" ht="30.75" customHeight="1" spans="1:11">
      <c r="A9" s="75" t="s">
        <v>91</v>
      </c>
      <c r="B9" s="107" t="s">
        <v>92</v>
      </c>
      <c r="C9" s="108">
        <v>580.44</v>
      </c>
      <c r="D9" s="108">
        <v>580.44</v>
      </c>
      <c r="E9" s="108"/>
      <c r="F9" s="108">
        <v>623.27</v>
      </c>
      <c r="G9" s="108">
        <v>548.86</v>
      </c>
      <c r="H9" s="108">
        <v>74.41</v>
      </c>
      <c r="I9" s="114">
        <f t="shared" si="0"/>
        <v>7.37888498380538</v>
      </c>
      <c r="J9" s="114">
        <f t="shared" si="1"/>
        <v>-5.44070015850046</v>
      </c>
      <c r="K9" s="110">
        <v>100</v>
      </c>
    </row>
    <row r="10" s="71" customFormat="1" ht="30.75" customHeight="1" spans="1:11">
      <c r="A10" s="75" t="s">
        <v>93</v>
      </c>
      <c r="B10" s="107" t="s">
        <v>94</v>
      </c>
      <c r="C10" s="108">
        <v>11.99</v>
      </c>
      <c r="D10" s="108">
        <v>11.99</v>
      </c>
      <c r="E10" s="108"/>
      <c r="F10" s="108">
        <v>1.68</v>
      </c>
      <c r="G10" s="108">
        <v>0</v>
      </c>
      <c r="H10" s="108">
        <v>1.68</v>
      </c>
      <c r="I10" s="114">
        <f t="shared" si="0"/>
        <v>-85.9883236030025</v>
      </c>
      <c r="J10" s="114">
        <f t="shared" si="1"/>
        <v>-100</v>
      </c>
      <c r="K10" s="110">
        <v>100</v>
      </c>
    </row>
    <row r="11" s="71" customFormat="1" ht="30.75" customHeight="1" spans="1:11">
      <c r="A11" s="75">
        <v>208</v>
      </c>
      <c r="B11" s="107" t="s">
        <v>56</v>
      </c>
      <c r="C11" s="108">
        <v>72.99</v>
      </c>
      <c r="D11" s="108">
        <v>72.99</v>
      </c>
      <c r="E11" s="108"/>
      <c r="F11" s="108">
        <v>68.95</v>
      </c>
      <c r="G11" s="108">
        <v>68.95</v>
      </c>
      <c r="H11" s="108">
        <v>0</v>
      </c>
      <c r="I11" s="114">
        <f t="shared" si="0"/>
        <v>-5.53500479517741</v>
      </c>
      <c r="J11" s="114">
        <f t="shared" si="1"/>
        <v>-5.53500479517741</v>
      </c>
      <c r="K11" s="110"/>
    </row>
    <row r="12" s="71" customFormat="1" ht="30.75" customHeight="1" spans="1:11">
      <c r="A12" s="75">
        <v>20805</v>
      </c>
      <c r="B12" s="107" t="s">
        <v>95</v>
      </c>
      <c r="C12" s="108">
        <v>72.99</v>
      </c>
      <c r="D12" s="108">
        <v>72.99</v>
      </c>
      <c r="E12" s="108"/>
      <c r="F12" s="108">
        <v>68.95</v>
      </c>
      <c r="G12" s="108">
        <v>68.95</v>
      </c>
      <c r="H12" s="108">
        <v>0</v>
      </c>
      <c r="I12" s="114">
        <f t="shared" si="0"/>
        <v>-5.53500479517741</v>
      </c>
      <c r="J12" s="114">
        <f t="shared" si="1"/>
        <v>-5.53500479517741</v>
      </c>
      <c r="K12" s="110"/>
    </row>
    <row r="13" s="71" customFormat="1" ht="30.75" customHeight="1" spans="1:11">
      <c r="A13" s="76" t="s">
        <v>96</v>
      </c>
      <c r="B13" s="107" t="s">
        <v>97</v>
      </c>
      <c r="C13" s="108">
        <v>72.99</v>
      </c>
      <c r="D13" s="108">
        <v>72.99</v>
      </c>
      <c r="E13" s="108"/>
      <c r="F13" s="108">
        <v>68.95</v>
      </c>
      <c r="G13" s="108">
        <v>68.95</v>
      </c>
      <c r="H13" s="108">
        <v>0</v>
      </c>
      <c r="I13" s="114">
        <f t="shared" si="0"/>
        <v>-5.53500479517741</v>
      </c>
      <c r="J13" s="114">
        <f t="shared" si="1"/>
        <v>-5.53500479517741</v>
      </c>
      <c r="K13" s="110"/>
    </row>
    <row r="14" s="71" customFormat="1" ht="30.75" customHeight="1" spans="1:11">
      <c r="A14" s="76" t="s">
        <v>61</v>
      </c>
      <c r="B14" s="107" t="s">
        <v>62</v>
      </c>
      <c r="C14" s="108">
        <v>29.65</v>
      </c>
      <c r="D14" s="108">
        <v>29.65</v>
      </c>
      <c r="E14" s="108"/>
      <c r="F14" s="108">
        <v>28.01</v>
      </c>
      <c r="G14" s="108">
        <v>28.01</v>
      </c>
      <c r="H14" s="108">
        <v>0</v>
      </c>
      <c r="I14" s="114">
        <f t="shared" si="0"/>
        <v>-5.53119730185496</v>
      </c>
      <c r="J14" s="114">
        <f t="shared" si="1"/>
        <v>-5.53119730185496</v>
      </c>
      <c r="K14" s="110"/>
    </row>
    <row r="15" s="71" customFormat="1" ht="30.75" customHeight="1" spans="1:11">
      <c r="A15" s="76" t="s">
        <v>98</v>
      </c>
      <c r="B15" s="107" t="s">
        <v>99</v>
      </c>
      <c r="C15" s="108">
        <v>29.65</v>
      </c>
      <c r="D15" s="108">
        <v>29.65</v>
      </c>
      <c r="E15" s="108"/>
      <c r="F15" s="108">
        <v>28.01</v>
      </c>
      <c r="G15" s="108">
        <v>28.01</v>
      </c>
      <c r="H15" s="108">
        <v>0</v>
      </c>
      <c r="I15" s="114">
        <f t="shared" si="0"/>
        <v>-5.53119730185496</v>
      </c>
      <c r="J15" s="114">
        <f t="shared" si="1"/>
        <v>-5.53119730185496</v>
      </c>
      <c r="K15" s="110"/>
    </row>
    <row r="16" s="71" customFormat="1" ht="30.75" customHeight="1" spans="1:11">
      <c r="A16" s="76" t="s">
        <v>100</v>
      </c>
      <c r="B16" s="109" t="s">
        <v>101</v>
      </c>
      <c r="C16" s="110">
        <v>29.65</v>
      </c>
      <c r="D16" s="110">
        <v>29.65</v>
      </c>
      <c r="E16" s="110"/>
      <c r="F16" s="110">
        <v>28.01</v>
      </c>
      <c r="G16" s="110">
        <v>28.01</v>
      </c>
      <c r="H16" s="110">
        <v>0</v>
      </c>
      <c r="I16" s="114">
        <f t="shared" si="0"/>
        <v>-5.53119730185496</v>
      </c>
      <c r="J16" s="114">
        <f t="shared" si="1"/>
        <v>-5.53119730185496</v>
      </c>
      <c r="K16" s="110"/>
    </row>
    <row r="17" customFormat="1" ht="30.75" customHeight="1" spans="1:11">
      <c r="A17" s="76" t="s">
        <v>67</v>
      </c>
      <c r="B17" s="111" t="s">
        <v>68</v>
      </c>
      <c r="C17" s="110">
        <v>54.74</v>
      </c>
      <c r="D17" s="110">
        <v>54.74</v>
      </c>
      <c r="E17" s="110"/>
      <c r="F17" s="110">
        <v>68.36</v>
      </c>
      <c r="G17" s="110">
        <v>68.36</v>
      </c>
      <c r="H17" s="110">
        <v>0</v>
      </c>
      <c r="I17" s="114">
        <f t="shared" si="0"/>
        <v>24.8812568505663</v>
      </c>
      <c r="J17" s="114">
        <f t="shared" si="1"/>
        <v>24.8812568505663</v>
      </c>
      <c r="K17" s="110"/>
    </row>
    <row r="18" ht="30.75" customHeight="1" spans="1:11">
      <c r="A18" s="76" t="s">
        <v>102</v>
      </c>
      <c r="B18" s="107" t="s">
        <v>103</v>
      </c>
      <c r="C18" s="108">
        <v>54.74</v>
      </c>
      <c r="D18" s="108">
        <v>54.74</v>
      </c>
      <c r="E18" s="108"/>
      <c r="F18" s="108">
        <v>68.36</v>
      </c>
      <c r="G18" s="108">
        <v>68.36</v>
      </c>
      <c r="H18" s="108">
        <v>0</v>
      </c>
      <c r="I18" s="114">
        <f t="shared" si="0"/>
        <v>24.8812568505663</v>
      </c>
      <c r="J18" s="114">
        <f t="shared" si="1"/>
        <v>24.8812568505663</v>
      </c>
      <c r="K18" s="110"/>
    </row>
    <row r="19" ht="30.75" customHeight="1" spans="1:11">
      <c r="A19" s="76" t="s">
        <v>104</v>
      </c>
      <c r="B19" s="107" t="s">
        <v>105</v>
      </c>
      <c r="C19" s="108">
        <v>54.74</v>
      </c>
      <c r="D19" s="108">
        <v>54.74</v>
      </c>
      <c r="E19" s="108"/>
      <c r="F19" s="108">
        <v>68.36</v>
      </c>
      <c r="G19" s="108">
        <v>68.36</v>
      </c>
      <c r="H19" s="108">
        <v>0</v>
      </c>
      <c r="I19" s="114">
        <f t="shared" si="0"/>
        <v>24.8812568505663</v>
      </c>
      <c r="J19" s="114">
        <f t="shared" si="1"/>
        <v>24.8812568505663</v>
      </c>
      <c r="K19" s="110"/>
    </row>
    <row r="20" ht="30.75" customHeight="1" spans="1:11">
      <c r="A20" s="112" t="s">
        <v>106</v>
      </c>
      <c r="B20" s="113"/>
      <c r="C20" s="108">
        <v>749.81</v>
      </c>
      <c r="D20" s="108">
        <v>749.81</v>
      </c>
      <c r="E20" s="108"/>
      <c r="F20" s="108">
        <f>F7+F11+F14+F17</f>
        <v>790.27</v>
      </c>
      <c r="G20" s="108">
        <v>714.19</v>
      </c>
      <c r="H20" s="108">
        <f>H7+H11+H14+H17</f>
        <v>76.08</v>
      </c>
      <c r="I20" s="114">
        <f t="shared" si="0"/>
        <v>5.39603366186103</v>
      </c>
      <c r="J20" s="114">
        <f t="shared" si="1"/>
        <v>-4.75053680265666</v>
      </c>
      <c r="K20" s="108">
        <f>K7+K11+K14+K17</f>
        <v>100</v>
      </c>
    </row>
  </sheetData>
  <mergeCells count="7">
    <mergeCell ref="A3:K3"/>
    <mergeCell ref="J4:K4"/>
    <mergeCell ref="A5:B5"/>
    <mergeCell ref="C5:E5"/>
    <mergeCell ref="F5:H5"/>
    <mergeCell ref="I5:K5"/>
    <mergeCell ref="A20:B20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10" workbookViewId="0">
      <selection activeCell="B57" sqref="B5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8" t="s">
        <v>107</v>
      </c>
      <c r="B1" s="99"/>
      <c r="C1" s="99"/>
    </row>
    <row r="2" ht="44.25" customHeight="1" spans="1:5">
      <c r="A2" s="100" t="s">
        <v>108</v>
      </c>
      <c r="B2" s="100"/>
      <c r="C2" s="100"/>
      <c r="D2" s="84"/>
      <c r="E2" s="84"/>
    </row>
    <row r="3" ht="20.25" customHeight="1" spans="3:3">
      <c r="C3" s="101" t="s">
        <v>2</v>
      </c>
    </row>
    <row r="4" ht="22.5" customHeight="1" spans="1:3">
      <c r="A4" s="102" t="s">
        <v>109</v>
      </c>
      <c r="B4" s="102" t="s">
        <v>6</v>
      </c>
      <c r="C4" s="102" t="s">
        <v>110</v>
      </c>
    </row>
    <row r="5" ht="22.5" customHeight="1" spans="1:3">
      <c r="A5" s="103" t="s">
        <v>111</v>
      </c>
      <c r="B5" s="104">
        <f>B6+B7+B9+B10+B12+B14+B15+B16</f>
        <v>734.26</v>
      </c>
      <c r="C5" s="103"/>
    </row>
    <row r="6" ht="22.5" customHeight="1" spans="1:3">
      <c r="A6" s="103" t="s">
        <v>112</v>
      </c>
      <c r="B6" s="104">
        <v>285.65</v>
      </c>
      <c r="C6" s="103"/>
    </row>
    <row r="7" ht="22.5" customHeight="1" spans="1:3">
      <c r="A7" s="103" t="s">
        <v>113</v>
      </c>
      <c r="B7" s="104">
        <v>84.7</v>
      </c>
      <c r="C7" s="103"/>
    </row>
    <row r="8" ht="22.5" customHeight="1" spans="1:3">
      <c r="A8" s="103" t="s">
        <v>114</v>
      </c>
      <c r="B8" s="104"/>
      <c r="C8" s="103"/>
    </row>
    <row r="9" ht="22.5" customHeight="1" spans="1:3">
      <c r="A9" s="103" t="s">
        <v>115</v>
      </c>
      <c r="B9" s="104">
        <v>172.78</v>
      </c>
      <c r="C9" s="103"/>
    </row>
    <row r="10" ht="22.5" customHeight="1" spans="1:3">
      <c r="A10" s="103" t="s">
        <v>116</v>
      </c>
      <c r="B10" s="104">
        <v>68.95</v>
      </c>
      <c r="C10" s="103"/>
    </row>
    <row r="11" ht="22.5" customHeight="1" spans="1:3">
      <c r="A11" s="103" t="s">
        <v>117</v>
      </c>
      <c r="B11" s="104"/>
      <c r="C11" s="103"/>
    </row>
    <row r="12" ht="22.5" customHeight="1" spans="1:3">
      <c r="A12" s="103" t="s">
        <v>118</v>
      </c>
      <c r="B12" s="104">
        <v>28.01</v>
      </c>
      <c r="C12" s="103"/>
    </row>
    <row r="13" ht="22.5" customHeight="1" spans="1:3">
      <c r="A13" s="103" t="s">
        <v>119</v>
      </c>
      <c r="B13" s="104"/>
      <c r="C13" s="103"/>
    </row>
    <row r="14" ht="22.5" customHeight="1" spans="1:3">
      <c r="A14" s="103" t="s">
        <v>120</v>
      </c>
      <c r="B14" s="104">
        <v>0.25</v>
      </c>
      <c r="C14" s="103"/>
    </row>
    <row r="15" ht="22.5" customHeight="1" spans="1:3">
      <c r="A15" s="103" t="s">
        <v>105</v>
      </c>
      <c r="B15" s="104">
        <v>68.36</v>
      </c>
      <c r="C15" s="103"/>
    </row>
    <row r="16" ht="22.5" customHeight="1" spans="1:3">
      <c r="A16" s="103" t="s">
        <v>121</v>
      </c>
      <c r="B16" s="104">
        <v>25.56</v>
      </c>
      <c r="C16" s="103"/>
    </row>
    <row r="17" ht="22.5" customHeight="1" spans="1:3">
      <c r="A17" s="103" t="s">
        <v>122</v>
      </c>
      <c r="B17" s="104">
        <f>B18+B19+B23+B25+B29+B32+B37+B39+B40+B42+B44</f>
        <v>54.33</v>
      </c>
      <c r="C17" s="103"/>
    </row>
    <row r="18" ht="22.5" customHeight="1" spans="1:3">
      <c r="A18" s="103" t="s">
        <v>123</v>
      </c>
      <c r="B18" s="104">
        <v>8.7</v>
      </c>
      <c r="C18" s="103"/>
    </row>
    <row r="19" ht="22.5" customHeight="1" spans="1:3">
      <c r="A19" s="103" t="s">
        <v>124</v>
      </c>
      <c r="B19" s="104">
        <v>1</v>
      </c>
      <c r="C19" s="103"/>
    </row>
    <row r="20" ht="22.5" customHeight="1" spans="1:3">
      <c r="A20" s="103" t="s">
        <v>125</v>
      </c>
      <c r="B20" s="104"/>
      <c r="C20" s="103"/>
    </row>
    <row r="21" ht="22.5" customHeight="1" spans="1:3">
      <c r="A21" s="103" t="s">
        <v>126</v>
      </c>
      <c r="B21" s="104"/>
      <c r="C21" s="103"/>
    </row>
    <row r="22" ht="22.5" customHeight="1" spans="1:3">
      <c r="A22" s="103" t="s">
        <v>127</v>
      </c>
      <c r="B22" s="104"/>
      <c r="C22" s="103"/>
    </row>
    <row r="23" ht="22.5" customHeight="1" spans="1:3">
      <c r="A23" s="103" t="s">
        <v>128</v>
      </c>
      <c r="B23" s="104">
        <v>5</v>
      </c>
      <c r="C23" s="103"/>
    </row>
    <row r="24" ht="22.5" customHeight="1" spans="1:3">
      <c r="A24" s="103" t="s">
        <v>129</v>
      </c>
      <c r="B24" s="104"/>
      <c r="C24" s="103"/>
    </row>
    <row r="25" ht="22.5" customHeight="1" spans="1:3">
      <c r="A25" s="103" t="s">
        <v>130</v>
      </c>
      <c r="B25" s="104">
        <v>16.6</v>
      </c>
      <c r="C25" s="103"/>
    </row>
    <row r="26" ht="22.5" customHeight="1" spans="1:3">
      <c r="A26" s="103" t="s">
        <v>131</v>
      </c>
      <c r="B26" s="104"/>
      <c r="C26" s="103"/>
    </row>
    <row r="27" ht="22.5" customHeight="1" spans="1:3">
      <c r="A27" s="103" t="s">
        <v>132</v>
      </c>
      <c r="B27" s="104"/>
      <c r="C27" s="103"/>
    </row>
    <row r="28" ht="22.5" customHeight="1" spans="1:3">
      <c r="A28" s="103" t="s">
        <v>133</v>
      </c>
      <c r="B28" s="104"/>
      <c r="C28" s="103"/>
    </row>
    <row r="29" ht="22.5" customHeight="1" spans="1:3">
      <c r="A29" s="103" t="s">
        <v>134</v>
      </c>
      <c r="B29" s="104">
        <v>1</v>
      </c>
      <c r="C29" s="103"/>
    </row>
    <row r="30" ht="22.5" customHeight="1" spans="1:3">
      <c r="A30" s="103" t="s">
        <v>135</v>
      </c>
      <c r="B30" s="104"/>
      <c r="C30" s="103"/>
    </row>
    <row r="31" ht="22.5" customHeight="1" spans="1:3">
      <c r="A31" s="103" t="s">
        <v>136</v>
      </c>
      <c r="B31" s="104"/>
      <c r="C31" s="103"/>
    </row>
    <row r="32" ht="22.5" customHeight="1" spans="1:3">
      <c r="A32" s="103" t="s">
        <v>137</v>
      </c>
      <c r="B32" s="104">
        <v>1.2</v>
      </c>
      <c r="C32" s="103"/>
    </row>
    <row r="33" ht="22.5" customHeight="1" spans="1:3">
      <c r="A33" s="103" t="s">
        <v>138</v>
      </c>
      <c r="B33" s="104"/>
      <c r="C33" s="103"/>
    </row>
    <row r="34" ht="22.5" customHeight="1" spans="1:3">
      <c r="A34" s="103" t="s">
        <v>139</v>
      </c>
      <c r="B34" s="104"/>
      <c r="C34" s="103"/>
    </row>
    <row r="35" ht="22.5" customHeight="1" spans="1:3">
      <c r="A35" s="103" t="s">
        <v>140</v>
      </c>
      <c r="B35" s="104"/>
      <c r="C35" s="103"/>
    </row>
    <row r="36" ht="22.5" customHeight="1" spans="1:3">
      <c r="A36" s="103" t="s">
        <v>141</v>
      </c>
      <c r="B36" s="104"/>
      <c r="C36" s="103"/>
    </row>
    <row r="37" ht="22.5" customHeight="1" spans="1:3">
      <c r="A37" s="103" t="s">
        <v>142</v>
      </c>
      <c r="B37" s="104">
        <v>1.8</v>
      </c>
      <c r="C37" s="103"/>
    </row>
    <row r="38" ht="22.5" customHeight="1" spans="1:3">
      <c r="A38" s="103" t="s">
        <v>143</v>
      </c>
      <c r="B38" s="104"/>
      <c r="C38" s="103"/>
    </row>
    <row r="39" ht="22.5" customHeight="1" spans="1:3">
      <c r="A39" s="103" t="s">
        <v>144</v>
      </c>
      <c r="B39" s="104">
        <v>3.15</v>
      </c>
      <c r="C39" s="103"/>
    </row>
    <row r="40" ht="22.5" customHeight="1" spans="1:3">
      <c r="A40" s="103" t="s">
        <v>145</v>
      </c>
      <c r="B40" s="104">
        <v>9.78</v>
      </c>
      <c r="C40" s="103"/>
    </row>
    <row r="41" ht="22.5" customHeight="1" spans="1:3">
      <c r="A41" s="103" t="s">
        <v>146</v>
      </c>
      <c r="B41" s="104"/>
      <c r="C41" s="103"/>
    </row>
    <row r="42" ht="22.5" customHeight="1" spans="1:3">
      <c r="A42" s="103" t="s">
        <v>147</v>
      </c>
      <c r="B42" s="104">
        <v>0.5</v>
      </c>
      <c r="C42" s="103"/>
    </row>
    <row r="43" ht="22.5" customHeight="1" spans="1:3">
      <c r="A43" s="103" t="s">
        <v>148</v>
      </c>
      <c r="B43" s="104"/>
      <c r="C43" s="103"/>
    </row>
    <row r="44" ht="22.5" customHeight="1" spans="1:3">
      <c r="A44" s="105" t="s">
        <v>149</v>
      </c>
      <c r="B44" s="104">
        <v>5.6</v>
      </c>
      <c r="C44" s="103"/>
    </row>
    <row r="45" ht="22.5" customHeight="1" spans="1:3">
      <c r="A45" s="103" t="s">
        <v>150</v>
      </c>
      <c r="B45" s="104">
        <f>B53</f>
        <v>1.68</v>
      </c>
      <c r="C45" s="103"/>
    </row>
    <row r="46" ht="22.5" customHeight="1" spans="1:3">
      <c r="A46" s="103" t="s">
        <v>151</v>
      </c>
      <c r="B46" s="104"/>
      <c r="C46" s="103"/>
    </row>
    <row r="47" ht="22.5" customHeight="1" spans="1:3">
      <c r="A47" s="103" t="s">
        <v>152</v>
      </c>
      <c r="B47" s="104"/>
      <c r="C47" s="103"/>
    </row>
    <row r="48" ht="22.5" customHeight="1" spans="1:3">
      <c r="A48" s="103" t="s">
        <v>153</v>
      </c>
      <c r="B48" s="104"/>
      <c r="C48" s="103"/>
    </row>
    <row r="49" ht="22.5" customHeight="1" spans="1:3">
      <c r="A49" s="103" t="s">
        <v>154</v>
      </c>
      <c r="B49" s="104"/>
      <c r="C49" s="103"/>
    </row>
    <row r="50" ht="22.5" customHeight="1" spans="1:3">
      <c r="A50" s="103" t="s">
        <v>155</v>
      </c>
      <c r="B50" s="104"/>
      <c r="C50" s="103"/>
    </row>
    <row r="51" ht="22.5" customHeight="1" spans="1:3">
      <c r="A51" s="103" t="s">
        <v>156</v>
      </c>
      <c r="B51" s="104"/>
      <c r="C51" s="103"/>
    </row>
    <row r="52" ht="22.5" customHeight="1" spans="1:3">
      <c r="A52" s="103" t="s">
        <v>157</v>
      </c>
      <c r="B52" s="104"/>
      <c r="C52" s="103"/>
    </row>
    <row r="53" ht="22.5" customHeight="1" spans="1:3">
      <c r="A53" s="103" t="s">
        <v>158</v>
      </c>
      <c r="B53" s="104">
        <v>1.68</v>
      </c>
      <c r="C53" s="103"/>
    </row>
    <row r="54" ht="22.5" customHeight="1" spans="1:3">
      <c r="A54" s="103" t="s">
        <v>159</v>
      </c>
      <c r="B54" s="104"/>
      <c r="C54" s="103"/>
    </row>
    <row r="55" ht="22.5" customHeight="1" spans="1:3">
      <c r="A55" s="103" t="s">
        <v>160</v>
      </c>
      <c r="B55" s="104"/>
      <c r="C55" s="103"/>
    </row>
    <row r="56" ht="22.5" customHeight="1" spans="1:3">
      <c r="A56" s="103" t="s">
        <v>161</v>
      </c>
      <c r="B56" s="104"/>
      <c r="C56" s="103"/>
    </row>
    <row r="57" ht="22.5" customHeight="1" spans="1:3">
      <c r="A57" s="102" t="s">
        <v>106</v>
      </c>
      <c r="B57" s="104">
        <f>B45+B17+B5</f>
        <v>790.27</v>
      </c>
      <c r="C57" s="103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6" sqref="B6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3" t="s">
        <v>162</v>
      </c>
    </row>
    <row r="2" ht="19.5" customHeight="1" spans="1:2">
      <c r="A2" s="87"/>
      <c r="B2" s="88"/>
    </row>
    <row r="3" ht="30" customHeight="1" spans="1:2">
      <c r="A3" s="89" t="s">
        <v>163</v>
      </c>
      <c r="B3" s="89"/>
    </row>
    <row r="4" ht="16.5" customHeight="1" spans="1:2">
      <c r="A4" s="90"/>
      <c r="B4" s="91" t="s">
        <v>2</v>
      </c>
    </row>
    <row r="5" ht="38.25" customHeight="1" spans="1:2">
      <c r="A5" s="92" t="s">
        <v>5</v>
      </c>
      <c r="B5" s="92" t="s">
        <v>86</v>
      </c>
    </row>
    <row r="6" ht="38.25" customHeight="1" spans="1:2">
      <c r="A6" s="93" t="s">
        <v>164</v>
      </c>
      <c r="B6" s="74"/>
    </row>
    <row r="7" ht="38.25" customHeight="1" spans="1:2">
      <c r="A7" s="78" t="s">
        <v>165</v>
      </c>
      <c r="B7" s="74"/>
    </row>
    <row r="8" ht="38.25" customHeight="1" spans="1:2">
      <c r="A8" s="78" t="s">
        <v>166</v>
      </c>
      <c r="B8" s="74"/>
    </row>
    <row r="9" ht="38.25" customHeight="1" spans="1:2">
      <c r="A9" s="94" t="s">
        <v>167</v>
      </c>
      <c r="B9" s="74"/>
    </row>
    <row r="10" ht="38.25" customHeight="1" spans="1:2">
      <c r="A10" s="95" t="s">
        <v>168</v>
      </c>
      <c r="B10" s="74"/>
    </row>
    <row r="11" ht="38.25" customHeight="1" spans="1:2">
      <c r="A11" s="96" t="s">
        <v>169</v>
      </c>
      <c r="B11" s="74"/>
    </row>
    <row r="12" ht="91.5" customHeight="1" spans="1:2">
      <c r="A12" s="97" t="s">
        <v>170</v>
      </c>
      <c r="B12" s="97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3" customWidth="1"/>
    <col min="3" max="3" width="41.6" style="63" customWidth="1"/>
    <col min="4" max="7" width="9.875" style="63" customWidth="1"/>
    <col min="8" max="16380" width="6.875" style="63"/>
  </cols>
  <sheetData>
    <row r="1" ht="16.5" customHeight="1" spans="1:7">
      <c r="A1" s="48" t="s">
        <v>171</v>
      </c>
      <c r="B1" s="49"/>
      <c r="C1" s="49"/>
      <c r="D1" s="49"/>
      <c r="E1" s="49"/>
      <c r="F1" s="70"/>
      <c r="G1" s="70"/>
    </row>
    <row r="2" ht="16.5" customHeight="1" spans="1:7">
      <c r="A2" s="49"/>
      <c r="B2" s="49"/>
      <c r="C2" s="49"/>
      <c r="D2" s="49"/>
      <c r="E2" s="49"/>
      <c r="F2" s="70"/>
      <c r="G2" s="70"/>
    </row>
    <row r="3" ht="29.25" customHeight="1" spans="1:7">
      <c r="A3" s="72" t="s">
        <v>172</v>
      </c>
      <c r="B3" s="72"/>
      <c r="C3" s="72"/>
      <c r="D3" s="84"/>
      <c r="E3" s="84"/>
      <c r="F3" s="84"/>
      <c r="G3" s="84"/>
    </row>
    <row r="4" ht="26.25" customHeight="1" spans="1:7">
      <c r="A4" s="73"/>
      <c r="B4" s="73"/>
      <c r="C4" s="85" t="s">
        <v>2</v>
      </c>
      <c r="D4" s="73"/>
      <c r="E4" s="73"/>
      <c r="F4" s="85"/>
      <c r="G4" s="85"/>
    </row>
    <row r="5" ht="29" customHeight="1" spans="1:3">
      <c r="A5" s="74" t="s">
        <v>40</v>
      </c>
      <c r="B5" s="74"/>
      <c r="C5" s="86" t="s">
        <v>173</v>
      </c>
    </row>
    <row r="6" ht="29" customHeight="1" spans="1:3">
      <c r="A6" s="74" t="s">
        <v>45</v>
      </c>
      <c r="B6" s="74" t="s">
        <v>46</v>
      </c>
      <c r="C6" s="86"/>
    </row>
    <row r="7" ht="29" customHeight="1" spans="1:3">
      <c r="A7" s="75"/>
      <c r="C7" s="82"/>
    </row>
    <row r="8" ht="29" customHeight="1" spans="1:3">
      <c r="A8" s="75"/>
      <c r="B8" s="76"/>
      <c r="C8" s="82"/>
    </row>
    <row r="9" ht="29" customHeight="1" spans="1:3">
      <c r="A9" s="75"/>
      <c r="B9" s="76"/>
      <c r="C9" s="82"/>
    </row>
    <row r="10" ht="29" customHeight="1" spans="1:3">
      <c r="A10" s="75"/>
      <c r="B10" s="76"/>
      <c r="C10" s="82"/>
    </row>
    <row r="11" ht="29" customHeight="1" spans="1:3">
      <c r="A11" s="75"/>
      <c r="B11" s="76"/>
      <c r="C11" s="82"/>
    </row>
    <row r="12" ht="29" customHeight="1" spans="1:3">
      <c r="A12" s="75"/>
      <c r="B12" s="77"/>
      <c r="C12" s="83"/>
    </row>
    <row r="13" ht="29" customHeight="1" spans="1:3">
      <c r="A13" s="75"/>
      <c r="B13" s="78"/>
      <c r="C13" s="78"/>
    </row>
    <row r="14" ht="29" customHeight="1" spans="1:3">
      <c r="A14" s="75"/>
      <c r="B14" s="76"/>
      <c r="C14" s="78"/>
    </row>
    <row r="15" ht="29" customHeight="1" spans="1:3">
      <c r="A15" s="75"/>
      <c r="B15" s="76"/>
      <c r="C15" s="78"/>
    </row>
    <row r="16" ht="29" customHeight="1" spans="1:3">
      <c r="A16" s="75"/>
      <c r="B16" s="76"/>
      <c r="C16" s="78"/>
    </row>
    <row r="17" ht="29" customHeight="1" spans="1:3">
      <c r="A17" s="79" t="s">
        <v>73</v>
      </c>
      <c r="B17" s="80"/>
      <c r="C17" s="78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63" customWidth="1"/>
    <col min="2" max="2" width="15.375" style="63" customWidth="1"/>
    <col min="3" max="11" width="9.875" style="63" customWidth="1"/>
    <col min="12" max="16384" width="6.875" style="63"/>
  </cols>
  <sheetData>
    <row r="1" ht="16.5" customHeight="1" spans="1:11">
      <c r="A1" s="48" t="s">
        <v>174</v>
      </c>
      <c r="B1" s="49"/>
      <c r="C1" s="49"/>
      <c r="D1" s="49"/>
      <c r="E1" s="49"/>
      <c r="F1" s="49"/>
      <c r="G1" s="49"/>
      <c r="H1" s="49"/>
      <c r="I1" s="49"/>
      <c r="J1" s="70"/>
      <c r="K1" s="70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49"/>
      <c r="J2" s="70"/>
      <c r="K2" s="70"/>
    </row>
    <row r="3" ht="29.25" customHeight="1" spans="1:11">
      <c r="A3" s="72" t="s">
        <v>175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ht="26.25" customHeight="1" spans="1:11">
      <c r="A4" s="73"/>
      <c r="B4" s="73"/>
      <c r="C4" s="73"/>
      <c r="D4" s="73"/>
      <c r="E4" s="73"/>
      <c r="F4" s="73"/>
      <c r="G4" s="73"/>
      <c r="H4" s="73"/>
      <c r="I4" s="73"/>
      <c r="J4" s="81" t="s">
        <v>2</v>
      </c>
      <c r="K4" s="81"/>
    </row>
    <row r="5" ht="26.25" customHeight="1" spans="1:11">
      <c r="A5" s="74" t="s">
        <v>40</v>
      </c>
      <c r="B5" s="74"/>
      <c r="C5" s="74" t="s">
        <v>85</v>
      </c>
      <c r="D5" s="74"/>
      <c r="E5" s="74"/>
      <c r="F5" s="74" t="s">
        <v>86</v>
      </c>
      <c r="G5" s="74"/>
      <c r="H5" s="74"/>
      <c r="I5" s="74" t="s">
        <v>176</v>
      </c>
      <c r="J5" s="74"/>
      <c r="K5" s="74"/>
    </row>
    <row r="6" s="71" customFormat="1" ht="27.75" customHeight="1" spans="1:11">
      <c r="A6" s="74" t="s">
        <v>45</v>
      </c>
      <c r="B6" s="74" t="s">
        <v>46</v>
      </c>
      <c r="C6" s="74" t="s">
        <v>88</v>
      </c>
      <c r="D6" s="74" t="s">
        <v>76</v>
      </c>
      <c r="E6" s="74" t="s">
        <v>77</v>
      </c>
      <c r="F6" s="74" t="s">
        <v>88</v>
      </c>
      <c r="G6" s="74" t="s">
        <v>76</v>
      </c>
      <c r="H6" s="74" t="s">
        <v>77</v>
      </c>
      <c r="I6" s="74" t="s">
        <v>88</v>
      </c>
      <c r="J6" s="74" t="s">
        <v>76</v>
      </c>
      <c r="K6" s="74" t="s">
        <v>77</v>
      </c>
    </row>
    <row r="7" s="71" customFormat="1" ht="30" customHeight="1" spans="1:11">
      <c r="A7" s="75"/>
      <c r="B7" s="76"/>
      <c r="C7" s="76"/>
      <c r="D7" s="76"/>
      <c r="E7" s="76"/>
      <c r="F7" s="76"/>
      <c r="G7" s="76"/>
      <c r="H7" s="76"/>
      <c r="I7" s="76"/>
      <c r="J7" s="82"/>
      <c r="K7" s="82"/>
    </row>
    <row r="8" s="71" customFormat="1" ht="30" customHeight="1" spans="1:11">
      <c r="A8" s="75"/>
      <c r="B8" s="76"/>
      <c r="C8" s="76"/>
      <c r="D8" s="76"/>
      <c r="E8" s="76"/>
      <c r="F8" s="76"/>
      <c r="G8" s="76"/>
      <c r="H8" s="76"/>
      <c r="I8" s="76"/>
      <c r="J8" s="82"/>
      <c r="K8" s="82"/>
    </row>
    <row r="9" s="71" customFormat="1" ht="30" customHeight="1" spans="1:11">
      <c r="A9" s="75"/>
      <c r="B9" s="76"/>
      <c r="C9" s="76"/>
      <c r="D9" s="76"/>
      <c r="E9" s="76"/>
      <c r="F9" s="76"/>
      <c r="G9" s="76"/>
      <c r="H9" s="76"/>
      <c r="I9" s="76"/>
      <c r="J9" s="82"/>
      <c r="K9" s="82"/>
    </row>
    <row r="10" s="71" customFormat="1" ht="30" customHeight="1" spans="1:11">
      <c r="A10" s="75"/>
      <c r="B10" s="76"/>
      <c r="C10" s="76"/>
      <c r="D10" s="76"/>
      <c r="E10" s="76"/>
      <c r="F10" s="76"/>
      <c r="G10" s="76"/>
      <c r="H10" s="76"/>
      <c r="I10" s="76"/>
      <c r="J10" s="82"/>
      <c r="K10" s="82"/>
    </row>
    <row r="11" customFormat="1" ht="30" customHeight="1" spans="1:11">
      <c r="A11" s="75"/>
      <c r="B11" s="77"/>
      <c r="C11" s="77"/>
      <c r="D11" s="77"/>
      <c r="E11" s="77"/>
      <c r="F11" s="77"/>
      <c r="G11" s="77"/>
      <c r="H11" s="77"/>
      <c r="I11" s="77"/>
      <c r="J11" s="83"/>
      <c r="K11" s="83"/>
    </row>
    <row r="12" customFormat="1" ht="30" customHeight="1" spans="1:11">
      <c r="A12" s="75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customFormat="1" ht="30" customHeight="1" spans="1:11">
      <c r="A13" s="75"/>
      <c r="B13" s="76"/>
      <c r="C13" s="76"/>
      <c r="D13" s="76"/>
      <c r="E13" s="76"/>
      <c r="F13" s="76"/>
      <c r="G13" s="76"/>
      <c r="H13" s="76"/>
      <c r="I13" s="76"/>
      <c r="J13" s="78"/>
      <c r="K13" s="78"/>
    </row>
    <row r="14" ht="30" customHeight="1" spans="1:11">
      <c r="A14" s="75"/>
      <c r="B14" s="78"/>
      <c r="C14" s="78"/>
      <c r="D14" s="78"/>
      <c r="E14" s="78"/>
      <c r="F14" s="78"/>
      <c r="G14" s="78"/>
      <c r="H14" s="78"/>
      <c r="I14" s="76"/>
      <c r="J14" s="78"/>
      <c r="K14" s="78"/>
    </row>
    <row r="15" ht="30" customHeight="1" spans="1:11">
      <c r="A15" s="75"/>
      <c r="B15" s="76"/>
      <c r="C15" s="76"/>
      <c r="D15" s="76"/>
      <c r="E15" s="76"/>
      <c r="F15" s="76"/>
      <c r="G15" s="76"/>
      <c r="H15" s="76"/>
      <c r="I15" s="76"/>
      <c r="J15" s="78"/>
      <c r="K15" s="78"/>
    </row>
    <row r="16" ht="30" customHeight="1" spans="1:11">
      <c r="A16" s="75"/>
      <c r="B16" s="76"/>
      <c r="C16" s="76"/>
      <c r="D16" s="76"/>
      <c r="E16" s="76"/>
      <c r="F16" s="76"/>
      <c r="G16" s="76"/>
      <c r="H16" s="76"/>
      <c r="I16" s="76"/>
      <c r="J16" s="78"/>
      <c r="K16" s="78"/>
    </row>
    <row r="17" ht="30" customHeight="1" spans="1:11">
      <c r="A17" s="79" t="s">
        <v>73</v>
      </c>
      <c r="B17" s="80"/>
      <c r="C17" s="76"/>
      <c r="D17" s="76"/>
      <c r="E17" s="76"/>
      <c r="F17" s="76"/>
      <c r="G17" s="76"/>
      <c r="H17" s="76"/>
      <c r="I17" s="76"/>
      <c r="J17" s="78"/>
      <c r="K17" s="78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2022-04-20T10:02:11Z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</Properties>
</file>