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7860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Area" localSheetId="7">'8、2022年政府性基金预算收入表 '!$A$1:$C$17</definedName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</definedNames>
  <calcPr calcId="144525"/>
</workbook>
</file>

<file path=xl/sharedStrings.xml><?xml version="1.0" encoding="utf-8"?>
<sst xmlns="http://schemas.openxmlformats.org/spreadsheetml/2006/main" count="382" uniqueCount="213">
  <si>
    <t>表1</t>
  </si>
  <si>
    <t>孝义市职业教育中心2022年部门收支总表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</si>
  <si>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</si>
  <si>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</si>
  <si>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</si>
  <si>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</si>
  <si>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</si>
  <si>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</si>
  <si>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</si>
  <si>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</si>
  <si>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</si>
  <si>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</si>
  <si>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</si>
  <si>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</si>
  <si>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</si>
  <si>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</si>
  <si>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</si>
  <si>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</si>
  <si>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</si>
  <si>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</si>
  <si>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</si>
  <si>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</si>
  <si>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</si>
  <si>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</si>
  <si>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</si>
  <si>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</si>
  <si>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</si>
  <si>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</si>
  <si>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</si>
  <si>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</si>
  <si>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</si>
  <si>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</si>
  <si>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</si>
  <si>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</si>
  <si>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</si>
  <si>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</si>
  <si>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</si>
  <si>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</si>
  <si>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</si>
  <si>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孝义市职业教育中心2022年部门收入总表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</si>
  <si>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</si>
  <si>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</si>
  <si>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</si>
  <si>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</si>
  <si>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</si>
  <si>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</si>
  <si>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</si>
  <si>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205</t>
  </si>
  <si>
    <t>教育支出</t>
  </si>
  <si>
    <t>　20503</t>
  </si>
  <si>
    <t xml:space="preserve">  职业教育</t>
  </si>
  <si>
    <t>　　2050302</t>
  </si>
  <si>
    <t xml:space="preserve">    中等职业教育</t>
  </si>
  <si>
    <t>208</t>
  </si>
  <si>
    <t>社会保障和就业支出</t>
  </si>
  <si>
    <t>　20805</t>
  </si>
  <si>
    <t xml:space="preserve">  行政事业单位养老支出</t>
  </si>
  <si>
    <t>　　2080502</t>
  </si>
  <si>
    <t xml:space="preserve">    事业单位离退休</t>
  </si>
  <si>
    <t>　　2080505</t>
  </si>
  <si>
    <t xml:space="preserve">    机关事业单位基本养老保险缴费支出</t>
  </si>
  <si>
    <t>　　2080506</t>
  </si>
  <si>
    <t xml:space="preserve">    机关事业单位职业年金缴费支出</t>
  </si>
  <si>
    <t>210</t>
  </si>
  <si>
    <t>卫生健康支出</t>
  </si>
  <si>
    <t>　21011</t>
  </si>
  <si>
    <t xml:space="preserve">  行政事业单位医疗</t>
  </si>
  <si>
    <t>　　2101102</t>
  </si>
  <si>
    <t xml:space="preserve">    事业单位医疗</t>
  </si>
  <si>
    <t>221</t>
  </si>
  <si>
    <t>住房保障支出</t>
  </si>
  <si>
    <t>　22102</t>
  </si>
  <si>
    <t xml:space="preserve">  住房改革支出</t>
  </si>
  <si>
    <t>　　2210201</t>
  </si>
  <si>
    <t xml:space="preserve">    住房公积金</t>
  </si>
  <si>
    <t>合计</t>
  </si>
  <si>
    <t>表3</t>
  </si>
  <si>
    <t>孝义市职业教育中心2022年部门支出总表</t>
  </si>
  <si>
    <t>基本支出</t>
  </si>
  <si>
    <t>项目支出</t>
  </si>
  <si>
    <t>表4</t>
  </si>
  <si>
    <t>孝义市职业教育中心2022年财政拨款收支总表</t>
  </si>
  <si>
    <t>小计</t>
  </si>
  <si>
    <t>政府性基金预算</t>
  </si>
  <si>
    <t>十五、资源勘探信息等支出</t>
  </si>
  <si>
    <t>表5</t>
  </si>
  <si>
    <t>孝义市职业教育中心2022年一般公共预算支出表</t>
  </si>
  <si>
    <t>2021年预算数</t>
  </si>
  <si>
    <t>2022年预算数</t>
  </si>
  <si>
    <t>2022年预算数比2021年预算数增减%</t>
  </si>
  <si>
    <t>表6</t>
  </si>
  <si>
    <t>孝义市职业教育中心2022年一般公共预算基本支出经济科目表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</si>
  <si>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</si>
  <si>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</si>
  <si>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</si>
  <si>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</si>
  <si>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</si>
  <si>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</si>
  <si>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</si>
  <si>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</si>
  <si>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</si>
  <si>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</si>
  <si>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</si>
  <si>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</si>
  <si>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</si>
  <si>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</si>
  <si>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</si>
  <si>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</si>
  <si>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</si>
  <si>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</si>
  <si>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</si>
  <si>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</si>
  <si>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</si>
  <si>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</si>
  <si>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</si>
  <si>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</si>
  <si>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</si>
  <si>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</si>
  <si>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</si>
  <si>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</si>
  <si>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</si>
  <si>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</si>
  <si>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</si>
  <si>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</si>
  <si>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</si>
  <si>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</si>
  <si>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</si>
  <si>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</si>
  <si>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</si>
  <si>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</si>
  <si>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</si>
  <si>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</si>
  <si>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</si>
  <si>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</si>
  <si>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</si>
  <si>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</si>
  <si>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</si>
  <si>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</si>
  <si>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</si>
  <si>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</si>
  <si>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</si>
  <si>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</si>
  <si>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</si>
  <si>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</si>
  <si>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</si>
  <si>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四、资本性支出</t>
  </si>
  <si>
    <t xml:space="preserve">    专用设备购置</t>
  </si>
  <si>
    <t>合     计</t>
  </si>
  <si>
    <t>表7</t>
  </si>
  <si>
    <t>孝义市职业教育中心2022年一般公共预算“三公”经费支出情况统计表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</si>
  <si>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</si>
  <si>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</si>
  <si>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</si>
  <si>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</si>
  <si>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</si>
  <si>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</si>
  <si>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</si>
  <si>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</si>
  <si>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孝义市职业教育中心2022年政府性基金预算收入表</t>
  </si>
  <si>
    <t>政府性基金预算收入</t>
  </si>
  <si>
    <t>合      计</t>
  </si>
  <si>
    <t>表9</t>
  </si>
  <si>
    <t>孝义市职业教育中心2022年政府性基金预算支出表</t>
  </si>
  <si>
    <t>2022年预算比2021年预算数增减</t>
  </si>
  <si>
    <t>表10</t>
  </si>
  <si>
    <t>孝义市职业教育中心2022年国有资本经营预算收支预算表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</si>
  <si>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</si>
  <si>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</si>
  <si>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</si>
  <si>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</si>
  <si>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孝义市职业教育中心2022年一般公共预算重点项目绩效目标表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</si>
  <si>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</si>
  <si>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</si>
  <si>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</si>
  <si>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</si>
  <si>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</si>
  <si>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</si>
  <si>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</si>
  <si>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</si>
  <si>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</si>
  <si>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>中等职业教育</t>
  </si>
  <si>
    <t>现代职业教育质量提升专项资金</t>
  </si>
  <si>
    <t>完成高水平学校的建设</t>
  </si>
  <si>
    <t>表12</t>
  </si>
  <si>
    <t>孝义市职业教育中心2022年政府采购预算表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</si>
  <si>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</si>
  <si>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</si>
  <si>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</si>
  <si>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</si>
  <si>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</si>
  <si>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</si>
  <si>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</si>
  <si>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</si>
  <si>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</si>
  <si>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</si>
  <si>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</si>
  <si>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</si>
  <si>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</si>
  <si>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</si>
  <si>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</si>
  <si>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运动器材</t>
  </si>
  <si>
    <t>套</t>
  </si>
  <si>
    <t>电脑</t>
  </si>
  <si>
    <t>台</t>
  </si>
  <si>
    <t>食堂强排风</t>
  </si>
  <si>
    <t>窗帘</t>
  </si>
  <si>
    <t>高水平学校建设</t>
  </si>
  <si>
    <t>表13</t>
  </si>
  <si>
    <t>孝义市职业教育中心2022年政府购买服务支出预算表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</si>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</sst>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* #,##0.0;* \-#,##0.0;* &quot;&quot;??;@"/>
    <numFmt numFmtId="177" formatCode="0.00_ "/>
    <numFmt numFmtId="178" formatCode="0_ "/>
    <numFmt numFmtId="179" formatCode="0.00_);[Red]\(0.00\)"/>
    <numFmt numFmtId="180" formatCode="#,##0.00;[Red]#,##0.0"/>
  </numFmts>
  <fonts count="42">
    <font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8"/>
      <color indexed="8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 applyProtection="0"/>
    <xf numFmtId="42" fontId="24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5" fillId="4" borderId="15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6" borderId="17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9" fillId="26" borderId="21" applyNumberFormat="0" applyAlignment="0" applyProtection="0">
      <alignment vertical="center"/>
    </xf>
    <xf numFmtId="0" fontId="40" fillId="26" borderId="15" applyNumberFormat="0" applyAlignment="0" applyProtection="0">
      <alignment vertical="center"/>
    </xf>
    <xf numFmtId="0" fontId="34" fillId="18" borderId="19" applyNumberForma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7" fillId="0" borderId="0"/>
    <xf numFmtId="0" fontId="1" fillId="0" borderId="0" applyProtection="0"/>
  </cellStyleXfs>
  <cellXfs count="142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1" fillId="0" borderId="0" xfId="50" applyProtection="1"/>
    <xf numFmtId="0" fontId="1" fillId="0" borderId="0" xfId="50" applyAlignment="1" applyProtection="1">
      <alignment wrapText="1"/>
    </xf>
    <xf numFmtId="49" fontId="2" fillId="2" borderId="0" xfId="50" applyNumberFormat="1" applyFont="1" applyFill="1" applyAlignment="1" applyProtection="1">
      <alignment horizontal="center" vertical="center"/>
    </xf>
    <xf numFmtId="49" fontId="3" fillId="2" borderId="0" xfId="50" applyNumberFormat="1" applyFont="1" applyFill="1" applyAlignment="1" applyProtection="1">
      <alignment horizontal="center" vertical="center"/>
    </xf>
    <xf numFmtId="49" fontId="4" fillId="2" borderId="0" xfId="50" applyNumberFormat="1" applyFont="1" applyFill="1" applyAlignment="1" applyProtection="1">
      <alignment horizontal="center" vertical="center"/>
    </xf>
    <xf numFmtId="49" fontId="4" fillId="2" borderId="0" xfId="50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/>
    </xf>
    <xf numFmtId="177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50" applyFont="1" applyBorder="1" applyProtection="1"/>
    <xf numFmtId="0" fontId="0" fillId="0" borderId="2" xfId="50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5" fillId="0" borderId="2" xfId="50" applyFont="1" applyBorder="1" applyProtection="1"/>
    <xf numFmtId="0" fontId="5" fillId="0" borderId="2" xfId="50" applyFont="1" applyBorder="1" applyAlignment="1" applyProtection="1">
      <alignment wrapText="1"/>
    </xf>
    <xf numFmtId="177" fontId="0" fillId="0" borderId="0" xfId="0" applyNumberFormat="1" applyFont="1" applyAlignment="1">
      <alignment horizontal="right" vertical="center"/>
    </xf>
    <xf numFmtId="177" fontId="0" fillId="0" borderId="7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5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49" fontId="2" fillId="0" borderId="0" xfId="0" applyNumberFormat="1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177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Continuous" vertical="center"/>
    </xf>
    <xf numFmtId="176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>
      <alignment vertical="center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</xf>
    <xf numFmtId="49" fontId="8" fillId="0" borderId="0" xfId="0" applyNumberFormat="1" applyFont="1" applyFill="1" applyAlignment="1" applyProtection="1">
      <alignment horizontal="center" vertical="center"/>
    </xf>
    <xf numFmtId="49" fontId="9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7" fontId="0" fillId="0" borderId="0" xfId="0" applyNumberFormat="1" applyFont="1" applyFill="1" applyAlignment="1" applyProtection="1">
      <alignment vertical="center" wrapText="1"/>
    </xf>
    <xf numFmtId="177" fontId="0" fillId="0" borderId="8" xfId="0" applyNumberFormat="1" applyFont="1" applyFill="1" applyBorder="1" applyAlignment="1" applyProtection="1">
      <alignment horizontal="right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 wrapText="1"/>
    </xf>
    <xf numFmtId="177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1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Protection="1"/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right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6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9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4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16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8" fillId="0" borderId="0" xfId="0" applyFont="1" applyBorder="1" applyAlignment="1" applyProtection="1">
      <alignment horizontal="center" wrapText="1"/>
    </xf>
    <xf numFmtId="0" fontId="9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7" fontId="0" fillId="0" borderId="2" xfId="0" applyNumberFormat="1" applyFont="1" applyBorder="1" applyAlignment="1" applyProtection="1">
      <alignment horizontal="center"/>
    </xf>
    <xf numFmtId="177" fontId="0" fillId="0" borderId="2" xfId="0" applyNumberFormat="1" applyFont="1" applyBorder="1" applyProtection="1"/>
    <xf numFmtId="0" fontId="0" fillId="0" borderId="0" xfId="0" applyAlignment="1" applyProtection="1">
      <alignment horizontal="center"/>
    </xf>
    <xf numFmtId="0" fontId="0" fillId="0" borderId="2" xfId="0" applyFont="1" applyFill="1" applyBorder="1" applyProtection="1"/>
    <xf numFmtId="0" fontId="1" fillId="0" borderId="2" xfId="0" applyFont="1" applyBorder="1" applyProtection="1"/>
    <xf numFmtId="0" fontId="0" fillId="0" borderId="8" xfId="0" applyFont="1" applyBorder="1" applyAlignment="1" applyProtection="1">
      <alignment vertical="center"/>
    </xf>
    <xf numFmtId="0" fontId="16" fillId="0" borderId="13" xfId="49" applyFont="1" applyBorder="1" applyAlignment="1" applyProtection="1">
      <alignment horizontal="left" vertical="center"/>
    </xf>
    <xf numFmtId="180" fontId="17" fillId="0" borderId="13" xfId="0" applyNumberFormat="1" applyFont="1" applyBorder="1" applyAlignment="1" applyProtection="1">
      <alignment horizontal="center" vertical="center"/>
    </xf>
    <xf numFmtId="4" fontId="16" fillId="0" borderId="13" xfId="49" applyNumberFormat="1" applyFont="1" applyBorder="1" applyAlignment="1" applyProtection="1">
      <alignment horizontal="center" vertical="center"/>
    </xf>
    <xf numFmtId="177" fontId="0" fillId="0" borderId="2" xfId="0" applyNumberFormat="1" applyFont="1" applyBorder="1" applyAlignment="1" applyProtection="1">
      <alignment horizontal="right" vertical="center"/>
    </xf>
    <xf numFmtId="177" fontId="0" fillId="0" borderId="2" xfId="0" applyNumberFormat="1" applyFont="1" applyBorder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80" fontId="16" fillId="0" borderId="13" xfId="0" applyNumberFormat="1" applyFont="1" applyBorder="1" applyAlignment="1" applyProtection="1">
      <alignment horizontal="center" vertical="center"/>
    </xf>
    <xf numFmtId="178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</xf>
    <xf numFmtId="180" fontId="0" fillId="0" borderId="2" xfId="0" applyNumberFormat="1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80" fontId="20" fillId="0" borderId="13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16" fillId="0" borderId="13" xfId="49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179" fontId="17" fillId="0" borderId="13" xfId="49" applyNumberFormat="1" applyFont="1" applyBorder="1" applyAlignment="1" applyProtection="1">
      <alignment horizontal="right" vertical="center"/>
    </xf>
    <xf numFmtId="179" fontId="0" fillId="0" borderId="2" xfId="0" applyNumberFormat="1" applyFont="1" applyBorder="1" applyAlignment="1" applyProtection="1">
      <alignment horizontal="center" vertical="center" wrapText="1"/>
    </xf>
    <xf numFmtId="179" fontId="0" fillId="0" borderId="2" xfId="0" applyNumberFormat="1" applyFont="1" applyBorder="1" applyAlignment="1" applyProtection="1">
      <alignment vertical="center"/>
    </xf>
    <xf numFmtId="180" fontId="17" fillId="0" borderId="13" xfId="49" applyNumberFormat="1" applyFont="1" applyBorder="1" applyAlignment="1" applyProtection="1">
      <alignment horizontal="right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！2015年省级部门预算录入表（附件5）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abSelected="1" view="pageBreakPreview" zoomScaleNormal="100" zoomScaleSheetLayoutView="100" workbookViewId="0">
      <selection activeCell="H25" sqref="H25"/>
    </sheetView>
  </sheetViews>
  <sheetFormatPr defaultColWidth="6.875" defaultRowHeight="11.25" outlineLevelCol="7"/>
  <cols>
    <col min="1" max="1" width="28.75" style="64" customWidth="1"/>
    <col min="2" max="4" width="9.25" style="64" customWidth="1"/>
    <col min="5" max="5" width="31.875" style="64" customWidth="1"/>
    <col min="6" max="6" width="9.5" style="64" customWidth="1"/>
    <col min="7" max="7" width="15" style="64" customWidth="1"/>
    <col min="8" max="8" width="10.25" style="64" customWidth="1"/>
    <col min="9" max="16384" width="6.875" style="64"/>
  </cols>
  <sheetData>
    <row r="1" ht="16.5" customHeight="1" spans="1:8">
      <c r="A1" s="76" t="s">
        <v>0</v>
      </c>
      <c r="B1" s="76"/>
      <c r="C1" s="76"/>
      <c r="D1" s="122"/>
      <c r="E1" s="122"/>
      <c r="F1" s="122"/>
      <c r="G1" s="122"/>
      <c r="H1" s="123"/>
    </row>
    <row r="2" ht="18.75" customHeight="1" spans="1:8">
      <c r="A2" s="124"/>
      <c r="B2" s="124"/>
      <c r="C2" s="124"/>
      <c r="D2" s="122"/>
      <c r="E2" s="122"/>
      <c r="F2" s="122"/>
      <c r="G2" s="122"/>
      <c r="H2" s="123"/>
    </row>
    <row r="3" ht="21" customHeight="1" spans="1:8">
      <c r="A3" s="92" t="s">
        <v>1</v>
      </c>
      <c r="B3" s="93"/>
      <c r="C3" s="93"/>
      <c r="D3" s="93"/>
      <c r="E3" s="93"/>
      <c r="F3" s="93"/>
      <c r="G3" s="93"/>
      <c r="H3" s="93"/>
    </row>
    <row r="4" ht="14.25" customHeight="1" spans="1:8">
      <c r="A4" s="125"/>
      <c r="B4" s="125"/>
      <c r="C4" s="125"/>
      <c r="D4" s="125"/>
      <c r="E4" s="125"/>
      <c r="F4" s="125"/>
      <c r="G4" s="125"/>
      <c r="H4" s="95" t="s">
        <v>2</v>
      </c>
    </row>
    <row r="5" ht="24" customHeight="1" spans="1:8">
      <c r="A5" s="142" t="s">
        <v>3</v>
      </c>
      <c r="B5" s="77"/>
      <c r="C5" s="77"/>
      <c r="D5" s="77"/>
      <c r="E5" s="142" t="s">
        <v>4</v>
      </c>
      <c r="F5" s="77"/>
      <c r="G5" s="77"/>
      <c r="H5" s="77"/>
    </row>
    <row r="6" ht="24" customHeight="1" spans="1:8">
      <c r="A6" s="143" t="s">
        <v>5</v>
      </c>
      <c r="B6" s="130" t="s">
        <v>6</v>
      </c>
      <c r="C6" s="137"/>
      <c r="D6" s="131"/>
      <c r="E6" s="134" t="s">
        <v>7</v>
      </c>
      <c r="F6" s="130" t="s">
        <v>6</v>
      </c>
      <c r="G6" s="137"/>
      <c r="H6" s="131"/>
    </row>
    <row r="7" ht="48.75" customHeight="1" spans="1:8">
      <c r="A7" s="132"/>
      <c r="B7" s="89" t="s">
        <v>8</v>
      </c>
      <c r="C7" s="89" t="s">
        <v>9</v>
      </c>
      <c r="D7" s="89" t="s">
        <v>10</v>
      </c>
      <c r="E7" s="135"/>
      <c r="F7" s="89" t="s">
        <v>8</v>
      </c>
      <c r="G7" s="89" t="s">
        <v>9</v>
      </c>
      <c r="H7" s="89" t="s">
        <v>10</v>
      </c>
    </row>
    <row r="8" ht="24" customHeight="1" spans="1:8">
      <c r="A8" s="81" t="s">
        <v>11</v>
      </c>
      <c r="B8" s="81">
        <v>2519.47</v>
      </c>
      <c r="C8" s="138">
        <v>2834.24</v>
      </c>
      <c r="D8" s="85">
        <v>12.49</v>
      </c>
      <c r="E8" s="79" t="s">
        <v>12</v>
      </c>
      <c r="F8" s="79"/>
      <c r="G8" s="79"/>
      <c r="H8" s="85"/>
    </row>
    <row r="9" ht="24" customHeight="1" spans="1:8">
      <c r="A9" s="81" t="s">
        <v>13</v>
      </c>
      <c r="B9" s="81"/>
      <c r="C9" s="139"/>
      <c r="D9" s="85"/>
      <c r="E9" s="79" t="s">
        <v>14</v>
      </c>
      <c r="F9" s="79"/>
      <c r="G9" s="79"/>
      <c r="H9" s="85"/>
    </row>
    <row r="10" ht="24" customHeight="1" spans="1:8">
      <c r="A10" s="81" t="s">
        <v>15</v>
      </c>
      <c r="B10" s="121">
        <v>50</v>
      </c>
      <c r="C10" s="139">
        <v>106.58</v>
      </c>
      <c r="D10" s="81">
        <v>113.16</v>
      </c>
      <c r="E10" s="79" t="s">
        <v>16</v>
      </c>
      <c r="F10" s="79"/>
      <c r="G10" s="79"/>
      <c r="H10" s="85"/>
    </row>
    <row r="11" ht="24" customHeight="1" spans="1:8">
      <c r="A11" s="81" t="s">
        <v>17</v>
      </c>
      <c r="B11" s="81"/>
      <c r="C11" s="140"/>
      <c r="D11" s="81"/>
      <c r="E11" s="81" t="s">
        <v>18</v>
      </c>
      <c r="F11" s="81"/>
      <c r="G11" s="81"/>
      <c r="H11" s="85"/>
    </row>
    <row r="12" ht="24" customHeight="1" spans="1:8">
      <c r="A12" s="81"/>
      <c r="B12" s="81"/>
      <c r="C12" s="140"/>
      <c r="D12" s="81"/>
      <c r="E12" s="79" t="s">
        <v>19</v>
      </c>
      <c r="F12" s="141">
        <v>2117.05</v>
      </c>
      <c r="G12" s="141">
        <v>2462.84</v>
      </c>
      <c r="H12" s="85">
        <v>16.33</v>
      </c>
    </row>
    <row r="13" ht="24" customHeight="1" spans="1:8">
      <c r="A13" s="81"/>
      <c r="B13" s="81"/>
      <c r="C13" s="140"/>
      <c r="D13" s="81"/>
      <c r="E13" s="79" t="s">
        <v>20</v>
      </c>
      <c r="F13" s="79"/>
      <c r="G13" s="141"/>
      <c r="H13" s="85"/>
    </row>
    <row r="14" ht="24" customHeight="1" spans="1:8">
      <c r="A14" s="81"/>
      <c r="B14" s="81"/>
      <c r="C14" s="140"/>
      <c r="D14" s="81"/>
      <c r="E14" s="81" t="s">
        <v>21</v>
      </c>
      <c r="F14" s="81"/>
      <c r="G14" s="141"/>
      <c r="H14" s="81"/>
    </row>
    <row r="15" ht="24" customHeight="1" spans="1:8">
      <c r="A15" s="81"/>
      <c r="B15" s="81"/>
      <c r="C15" s="140"/>
      <c r="D15" s="81"/>
      <c r="E15" s="81" t="s">
        <v>22</v>
      </c>
      <c r="F15" s="141">
        <v>231.02</v>
      </c>
      <c r="G15" s="141">
        <v>235.14</v>
      </c>
      <c r="H15" s="81">
        <v>1.78</v>
      </c>
    </row>
    <row r="16" ht="24" customHeight="1" spans="1:8">
      <c r="A16" s="81"/>
      <c r="B16" s="81"/>
      <c r="C16" s="140"/>
      <c r="D16" s="81"/>
      <c r="E16" s="79" t="s">
        <v>23</v>
      </c>
      <c r="F16" s="141">
        <v>77.79</v>
      </c>
      <c r="G16" s="141">
        <v>76.34</v>
      </c>
      <c r="H16" s="81">
        <v>-1.87</v>
      </c>
    </row>
    <row r="17" ht="24" customHeight="1" spans="1:8">
      <c r="A17" s="81"/>
      <c r="B17" s="81"/>
      <c r="C17" s="140"/>
      <c r="D17" s="81"/>
      <c r="E17" s="79" t="s">
        <v>24</v>
      </c>
      <c r="F17" s="141"/>
      <c r="G17" s="141"/>
      <c r="H17" s="81"/>
    </row>
    <row r="18" ht="24" customHeight="1" spans="1:8">
      <c r="A18" s="81"/>
      <c r="B18" s="81"/>
      <c r="C18" s="140"/>
      <c r="D18" s="81"/>
      <c r="E18" s="81" t="s">
        <v>25</v>
      </c>
      <c r="F18" s="141"/>
      <c r="G18" s="141"/>
      <c r="H18" s="81"/>
    </row>
    <row r="19" ht="24" customHeight="1" spans="1:8">
      <c r="A19" s="81"/>
      <c r="B19" s="81"/>
      <c r="C19" s="140"/>
      <c r="D19" s="81"/>
      <c r="E19" s="81" t="s">
        <v>26</v>
      </c>
      <c r="F19" s="141"/>
      <c r="G19" s="141"/>
      <c r="H19" s="81"/>
    </row>
    <row r="20" ht="24" customHeight="1" spans="1:8">
      <c r="A20" s="81"/>
      <c r="B20" s="81"/>
      <c r="C20" s="140"/>
      <c r="D20" s="81"/>
      <c r="E20" s="81" t="s">
        <v>27</v>
      </c>
      <c r="F20" s="141"/>
      <c r="G20" s="141"/>
      <c r="H20" s="81"/>
    </row>
    <row r="21" ht="24" customHeight="1" spans="1:8">
      <c r="A21" s="81"/>
      <c r="B21" s="81"/>
      <c r="C21" s="140"/>
      <c r="D21" s="81"/>
      <c r="E21" s="81" t="s">
        <v>28</v>
      </c>
      <c r="F21" s="141"/>
      <c r="G21" s="141"/>
      <c r="H21" s="81"/>
    </row>
    <row r="22" ht="24" customHeight="1" spans="1:8">
      <c r="A22" s="81"/>
      <c r="B22" s="81"/>
      <c r="C22" s="140"/>
      <c r="D22" s="81"/>
      <c r="E22" s="81" t="s">
        <v>29</v>
      </c>
      <c r="F22" s="141"/>
      <c r="G22" s="141"/>
      <c r="H22" s="81"/>
    </row>
    <row r="23" ht="24" customHeight="1" spans="1:8">
      <c r="A23" s="81"/>
      <c r="B23" s="81"/>
      <c r="C23" s="140"/>
      <c r="D23" s="81"/>
      <c r="E23" s="81" t="s">
        <v>30</v>
      </c>
      <c r="F23" s="141"/>
      <c r="G23" s="141"/>
      <c r="H23" s="81"/>
    </row>
    <row r="24" ht="24" customHeight="1" spans="1:8">
      <c r="A24" s="81"/>
      <c r="B24" s="81"/>
      <c r="C24" s="140"/>
      <c r="D24" s="81"/>
      <c r="E24" s="81" t="s">
        <v>31</v>
      </c>
      <c r="F24" s="141"/>
      <c r="G24" s="141"/>
      <c r="H24" s="81"/>
    </row>
    <row r="25" ht="24" customHeight="1" spans="1:8">
      <c r="A25" s="81"/>
      <c r="B25" s="81"/>
      <c r="C25" s="140"/>
      <c r="D25" s="81"/>
      <c r="E25" s="81" t="s">
        <v>32</v>
      </c>
      <c r="F25" s="141">
        <v>143.61</v>
      </c>
      <c r="G25" s="141">
        <v>166.5</v>
      </c>
      <c r="H25" s="81">
        <v>15.94</v>
      </c>
    </row>
    <row r="26" ht="24" customHeight="1" spans="1:8">
      <c r="A26" s="81"/>
      <c r="B26" s="81"/>
      <c r="C26" s="140"/>
      <c r="D26" s="81"/>
      <c r="E26" s="81" t="s">
        <v>33</v>
      </c>
      <c r="F26" s="81"/>
      <c r="G26" s="141"/>
      <c r="H26" s="81"/>
    </row>
    <row r="27" ht="24" customHeight="1" spans="1:8">
      <c r="A27" s="81"/>
      <c r="B27" s="81"/>
      <c r="C27" s="140"/>
      <c r="D27" s="81"/>
      <c r="E27" s="81" t="s">
        <v>34</v>
      </c>
      <c r="F27" s="81"/>
      <c r="G27" s="141"/>
      <c r="H27" s="81"/>
    </row>
    <row r="28" ht="24" customHeight="1" spans="1:8">
      <c r="A28" s="81"/>
      <c r="B28" s="81"/>
      <c r="C28" s="140"/>
      <c r="D28" s="81"/>
      <c r="E28" s="81" t="s">
        <v>35</v>
      </c>
      <c r="F28" s="110"/>
      <c r="G28" s="141"/>
      <c r="H28" s="81"/>
    </row>
    <row r="29" ht="24" customHeight="1" spans="1:8">
      <c r="A29" s="77" t="s">
        <v>36</v>
      </c>
      <c r="B29" s="77">
        <v>2569.47</v>
      </c>
      <c r="C29" s="138">
        <v>2940.82</v>
      </c>
      <c r="D29" s="85">
        <v>14.45</v>
      </c>
      <c r="E29" s="77" t="s">
        <v>37</v>
      </c>
      <c r="F29" s="77">
        <v>2569.47</v>
      </c>
      <c r="G29" s="141">
        <v>2940.82</v>
      </c>
      <c r="H29" s="81">
        <v>14.45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1.25"/>
  <cols>
    <col min="1" max="8" width="14.875" style="64" customWidth="1"/>
    <col min="9" max="11" width="9.875" style="64" customWidth="1"/>
    <col min="12" max="16384" width="6.875" style="64"/>
  </cols>
  <sheetData>
    <row r="1" ht="16.5" customHeight="1" spans="1:11">
      <c r="A1" s="47" t="s">
        <v>164</v>
      </c>
      <c r="B1" s="48"/>
      <c r="C1" s="48"/>
      <c r="D1" s="48"/>
      <c r="E1" s="48"/>
      <c r="F1" s="48"/>
      <c r="G1" s="48"/>
      <c r="H1" s="48"/>
      <c r="I1" s="48"/>
      <c r="J1" s="72"/>
      <c r="K1" s="72"/>
    </row>
    <row r="2" ht="36.95" customHeight="1" spans="1:8">
      <c r="A2" s="65" t="s">
        <v>165</v>
      </c>
      <c r="B2" s="66"/>
      <c r="C2" s="66"/>
      <c r="D2" s="66"/>
      <c r="E2" s="66"/>
      <c r="F2" s="66"/>
      <c r="G2" s="66"/>
      <c r="H2" s="66"/>
    </row>
    <row r="3" ht="23.1" customHeight="1" spans="1:8">
      <c r="A3" s="67"/>
      <c r="B3" s="67"/>
      <c r="C3" s="67"/>
      <c r="D3" s="67"/>
      <c r="E3" s="67"/>
      <c r="F3" s="67"/>
      <c r="G3" s="68" t="s">
        <v>2</v>
      </c>
      <c r="H3" s="68"/>
    </row>
    <row r="4" ht="33" customHeight="1" spans="1:8">
      <c r="A4" s="69" t="s">
        <v>166</v>
      </c>
      <c r="B4" s="69"/>
      <c r="C4" s="69"/>
      <c r="D4" s="69" t="s">
        <v>167</v>
      </c>
      <c r="E4" s="69"/>
      <c r="F4" s="69"/>
      <c r="G4" s="69"/>
      <c r="H4" s="69"/>
    </row>
    <row r="5" ht="33" customHeight="1" spans="1:8">
      <c r="A5" s="69" t="s">
        <v>40</v>
      </c>
      <c r="B5" s="69"/>
      <c r="C5" s="70" t="s">
        <v>168</v>
      </c>
      <c r="D5" s="69" t="s">
        <v>45</v>
      </c>
      <c r="E5" s="69" t="s">
        <v>46</v>
      </c>
      <c r="F5" s="69" t="s">
        <v>75</v>
      </c>
      <c r="G5" s="69" t="s">
        <v>78</v>
      </c>
      <c r="H5" s="69" t="s">
        <v>79</v>
      </c>
    </row>
    <row r="6" ht="33" customHeight="1" spans="1:8">
      <c r="A6" s="69" t="s">
        <v>45</v>
      </c>
      <c r="B6" s="69" t="s">
        <v>46</v>
      </c>
      <c r="C6" s="70"/>
      <c r="D6" s="69"/>
      <c r="E6" s="69"/>
      <c r="F6" s="69"/>
      <c r="G6" s="69"/>
      <c r="H6" s="69"/>
    </row>
    <row r="7" ht="33" customHeight="1" spans="1:8">
      <c r="A7" s="71"/>
      <c r="B7" s="71"/>
      <c r="C7" s="71"/>
      <c r="D7" s="71"/>
      <c r="E7" s="71"/>
      <c r="F7" s="71"/>
      <c r="G7" s="71"/>
      <c r="H7" s="71"/>
    </row>
    <row r="8" ht="33" customHeight="1" spans="1:8">
      <c r="A8" s="71"/>
      <c r="B8" s="71"/>
      <c r="C8" s="71"/>
      <c r="D8" s="71"/>
      <c r="E8" s="71"/>
      <c r="F8" s="71"/>
      <c r="G8" s="71"/>
      <c r="H8" s="71"/>
    </row>
    <row r="9" ht="33" customHeight="1" spans="1:8">
      <c r="A9" s="71"/>
      <c r="B9" s="71"/>
      <c r="C9" s="71"/>
      <c r="D9" s="71"/>
      <c r="E9" s="71"/>
      <c r="F9" s="71"/>
      <c r="G9" s="71"/>
      <c r="H9" s="71"/>
    </row>
    <row r="10" ht="33" customHeight="1" spans="1:8">
      <c r="A10" s="71"/>
      <c r="B10" s="71"/>
      <c r="C10" s="71"/>
      <c r="D10" s="71"/>
      <c r="E10" s="71"/>
      <c r="F10" s="71"/>
      <c r="G10" s="71"/>
      <c r="H10" s="71"/>
    </row>
    <row r="11" ht="33" customHeight="1" spans="1:8">
      <c r="A11" s="71"/>
      <c r="B11" s="71"/>
      <c r="C11" s="71"/>
      <c r="D11" s="71"/>
      <c r="E11" s="71"/>
      <c r="F11" s="71"/>
      <c r="G11" s="71"/>
      <c r="H11" s="71"/>
    </row>
    <row r="12" ht="33" customHeight="1" spans="1:8">
      <c r="A12" s="71"/>
      <c r="B12" s="71"/>
      <c r="C12" s="71"/>
      <c r="D12" s="71"/>
      <c r="E12" s="71"/>
      <c r="F12" s="71"/>
      <c r="G12" s="71"/>
      <c r="H12" s="71"/>
    </row>
    <row r="13" ht="33" customHeight="1" spans="1:8">
      <c r="A13" s="71"/>
      <c r="B13" s="71"/>
      <c r="C13" s="71"/>
      <c r="D13" s="71"/>
      <c r="E13" s="71"/>
      <c r="F13" s="71"/>
      <c r="G13" s="71"/>
      <c r="H13" s="71"/>
    </row>
    <row r="14" ht="33" customHeight="1" spans="1:8">
      <c r="A14" s="71"/>
      <c r="B14" s="71"/>
      <c r="C14" s="71"/>
      <c r="D14" s="71"/>
      <c r="E14" s="71"/>
      <c r="F14" s="71"/>
      <c r="G14" s="71"/>
      <c r="H14" s="71"/>
    </row>
    <row r="15" ht="33" customHeight="1" spans="1:8">
      <c r="A15" s="71"/>
      <c r="B15" s="71"/>
      <c r="C15" s="71"/>
      <c r="D15" s="71"/>
      <c r="E15" s="71"/>
      <c r="F15" s="71"/>
      <c r="G15" s="71"/>
      <c r="H15" s="71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H6" sqref="H6"/>
    </sheetView>
  </sheetViews>
  <sheetFormatPr defaultColWidth="9" defaultRowHeight="14.25" outlineLevelCol="7"/>
  <cols>
    <col min="1" max="1" width="25.25" customWidth="1"/>
    <col min="2" max="5" width="11.75" customWidth="1"/>
    <col min="6" max="6" width="14.5" customWidth="1"/>
    <col min="7" max="7" width="15.5" customWidth="1"/>
    <col min="8" max="8" width="26.125" customWidth="1"/>
  </cols>
  <sheetData>
    <row r="1" ht="18.75" spans="1:6">
      <c r="A1" s="47" t="s">
        <v>169</v>
      </c>
      <c r="B1" s="48"/>
      <c r="C1" s="48"/>
      <c r="D1" s="48"/>
      <c r="E1" s="48"/>
      <c r="F1" s="48"/>
    </row>
    <row r="2" ht="22.5" spans="1:8">
      <c r="A2" s="49" t="s">
        <v>170</v>
      </c>
      <c r="B2" s="50"/>
      <c r="C2" s="50"/>
      <c r="D2" s="50"/>
      <c r="E2" s="50"/>
      <c r="F2" s="50"/>
      <c r="G2" s="50"/>
      <c r="H2" s="50"/>
    </row>
    <row r="3" ht="20.25" customHeight="1" spans="1:8">
      <c r="A3" s="51"/>
      <c r="B3" s="52"/>
      <c r="C3" s="52"/>
      <c r="D3" s="52"/>
      <c r="E3" s="52"/>
      <c r="F3" s="52"/>
      <c r="G3" s="53" t="s">
        <v>2</v>
      </c>
      <c r="H3" s="53"/>
    </row>
    <row r="4" ht="21" customHeight="1" spans="1:8">
      <c r="A4" s="54" t="s">
        <v>171</v>
      </c>
      <c r="B4" s="55" t="s">
        <v>172</v>
      </c>
      <c r="C4" s="56" t="s">
        <v>173</v>
      </c>
      <c r="D4" s="56"/>
      <c r="E4" s="57" t="s">
        <v>174</v>
      </c>
      <c r="F4" s="11" t="s">
        <v>175</v>
      </c>
      <c r="G4" s="57" t="s">
        <v>176</v>
      </c>
      <c r="H4" s="57" t="s">
        <v>177</v>
      </c>
    </row>
    <row r="5" ht="21" customHeight="1" spans="1:8">
      <c r="A5" s="54"/>
      <c r="B5" s="55"/>
      <c r="C5" s="11" t="s">
        <v>178</v>
      </c>
      <c r="D5" s="11" t="s">
        <v>179</v>
      </c>
      <c r="E5" s="57"/>
      <c r="F5" s="11"/>
      <c r="G5" s="57"/>
      <c r="H5" s="57"/>
    </row>
    <row r="6" ht="39.75" customHeight="1" spans="1:8">
      <c r="A6" s="58" t="s">
        <v>160</v>
      </c>
      <c r="B6" s="59">
        <v>510</v>
      </c>
      <c r="C6" s="59"/>
      <c r="D6" s="59">
        <v>510</v>
      </c>
      <c r="E6" s="60">
        <v>2050302</v>
      </c>
      <c r="F6" s="61" t="s">
        <v>180</v>
      </c>
      <c r="G6" s="61" t="s">
        <v>181</v>
      </c>
      <c r="H6" s="61" t="s">
        <v>182</v>
      </c>
    </row>
    <row r="7" ht="27.75" customHeight="1" spans="1:8">
      <c r="A7" s="62"/>
      <c r="B7" s="59"/>
      <c r="C7" s="59"/>
      <c r="D7" s="59"/>
      <c r="E7" s="60"/>
      <c r="F7" s="63"/>
      <c r="G7" s="63"/>
      <c r="H7" s="63"/>
    </row>
    <row r="8" ht="27.75" customHeight="1" spans="1:8">
      <c r="A8" s="62"/>
      <c r="B8" s="59"/>
      <c r="C8" s="59"/>
      <c r="D8" s="59"/>
      <c r="E8" s="60"/>
      <c r="F8" s="63"/>
      <c r="G8" s="63"/>
      <c r="H8" s="63"/>
    </row>
    <row r="9" ht="27.75" customHeight="1" spans="1:8">
      <c r="A9" s="62"/>
      <c r="B9" s="59"/>
      <c r="C9" s="59"/>
      <c r="D9" s="59"/>
      <c r="E9" s="60"/>
      <c r="F9" s="63"/>
      <c r="G9" s="63"/>
      <c r="H9" s="63"/>
    </row>
    <row r="10" ht="27.75" customHeight="1" spans="1:8">
      <c r="A10" s="62"/>
      <c r="B10" s="59"/>
      <c r="C10" s="59"/>
      <c r="D10" s="59"/>
      <c r="E10" s="60"/>
      <c r="F10" s="63"/>
      <c r="G10" s="63"/>
      <c r="H10" s="63"/>
    </row>
    <row r="11" ht="27.75" customHeight="1" spans="1:8">
      <c r="A11" s="62"/>
      <c r="B11" s="59"/>
      <c r="C11" s="59"/>
      <c r="D11" s="59"/>
      <c r="E11" s="60"/>
      <c r="F11" s="63"/>
      <c r="G11" s="63"/>
      <c r="H11" s="63"/>
    </row>
    <row r="12" ht="27.75" customHeight="1" spans="1:8">
      <c r="A12" s="62"/>
      <c r="B12" s="59"/>
      <c r="C12" s="59"/>
      <c r="D12" s="59"/>
      <c r="E12" s="60"/>
      <c r="F12" s="63"/>
      <c r="G12" s="63"/>
      <c r="H12" s="63"/>
    </row>
    <row r="13" ht="27.75" customHeight="1" spans="1:8">
      <c r="A13" s="62"/>
      <c r="B13" s="59"/>
      <c r="C13" s="59"/>
      <c r="D13" s="59"/>
      <c r="E13" s="60"/>
      <c r="F13" s="63"/>
      <c r="G13" s="63"/>
      <c r="H13" s="63"/>
    </row>
    <row r="14" ht="27.75" customHeight="1" spans="1:8">
      <c r="A14" s="62"/>
      <c r="B14" s="59"/>
      <c r="C14" s="59"/>
      <c r="D14" s="59"/>
      <c r="E14" s="60"/>
      <c r="F14" s="63"/>
      <c r="G14" s="63"/>
      <c r="H14" s="63"/>
    </row>
    <row r="15" ht="27.75" customHeight="1" spans="1:8">
      <c r="A15" s="62"/>
      <c r="B15" s="59"/>
      <c r="C15" s="59"/>
      <c r="D15" s="59"/>
      <c r="E15" s="60"/>
      <c r="F15" s="63"/>
      <c r="G15" s="63"/>
      <c r="H15" s="63"/>
    </row>
    <row r="16" ht="27.75" customHeight="1" spans="1:8">
      <c r="A16" s="62"/>
      <c r="B16" s="59"/>
      <c r="C16" s="59"/>
      <c r="D16" s="59"/>
      <c r="E16" s="60"/>
      <c r="F16" s="63"/>
      <c r="G16" s="63"/>
      <c r="H16" s="63"/>
    </row>
    <row r="17" ht="27.75" customHeight="1" spans="1:8">
      <c r="A17" s="62"/>
      <c r="B17" s="59"/>
      <c r="C17" s="59"/>
      <c r="D17" s="59"/>
      <c r="E17" s="60"/>
      <c r="F17" s="63"/>
      <c r="G17" s="63"/>
      <c r="H17" s="63"/>
    </row>
    <row r="18" ht="27.75" customHeight="1" spans="1:8">
      <c r="A18" s="62"/>
      <c r="B18" s="59"/>
      <c r="C18" s="59"/>
      <c r="D18" s="59"/>
      <c r="E18" s="60"/>
      <c r="F18" s="63"/>
      <c r="G18" s="63"/>
      <c r="H18" s="63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15" sqref="G15"/>
    </sheetView>
  </sheetViews>
  <sheetFormatPr defaultColWidth="9" defaultRowHeight="14.25"/>
  <cols>
    <col min="1" max="1" width="19" customWidth="1"/>
    <col min="2" max="4" width="8.75" customWidth="1"/>
  </cols>
  <sheetData>
    <row r="1" ht="31.5" customHeight="1" spans="1:14">
      <c r="A1" s="1" t="s">
        <v>183</v>
      </c>
      <c r="B1" s="27"/>
      <c r="C1" s="28"/>
      <c r="D1" s="28"/>
      <c r="E1" s="29"/>
      <c r="F1" s="29"/>
      <c r="G1" s="29"/>
      <c r="H1" s="29"/>
      <c r="I1" s="29"/>
      <c r="J1" s="29"/>
      <c r="K1" s="29"/>
      <c r="L1" s="29"/>
      <c r="M1" s="29"/>
      <c r="N1" s="41"/>
    </row>
    <row r="2" ht="33" customHeight="1" spans="1:14">
      <c r="A2" s="30" t="s">
        <v>184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6.25" customHeight="1" spans="1:14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ht="22.5" customHeight="1" spans="1:14">
      <c r="A4" s="8" t="s">
        <v>185</v>
      </c>
      <c r="B4" s="33" t="s">
        <v>186</v>
      </c>
      <c r="C4" s="33" t="s">
        <v>187</v>
      </c>
      <c r="D4" s="33" t="s">
        <v>188</v>
      </c>
      <c r="E4" s="9" t="s">
        <v>189</v>
      </c>
      <c r="F4" s="9"/>
      <c r="G4" s="9"/>
      <c r="H4" s="9"/>
      <c r="I4" s="9"/>
      <c r="J4" s="9"/>
      <c r="K4" s="9"/>
      <c r="L4" s="9"/>
      <c r="M4" s="9"/>
      <c r="N4" s="42" t="s">
        <v>190</v>
      </c>
    </row>
    <row r="5" ht="37.5" customHeight="1" spans="1:14">
      <c r="A5" s="10"/>
      <c r="B5" s="33"/>
      <c r="C5" s="33"/>
      <c r="D5" s="33"/>
      <c r="E5" s="11" t="s">
        <v>191</v>
      </c>
      <c r="F5" s="9" t="s">
        <v>41</v>
      </c>
      <c r="G5" s="9"/>
      <c r="H5" s="9"/>
      <c r="I5" s="9"/>
      <c r="J5" s="43"/>
      <c r="K5" s="43"/>
      <c r="L5" s="24" t="s">
        <v>192</v>
      </c>
      <c r="M5" s="24" t="s">
        <v>193</v>
      </c>
      <c r="N5" s="44"/>
    </row>
    <row r="6" ht="78.75" customHeight="1" spans="1:14">
      <c r="A6" s="14"/>
      <c r="B6" s="33"/>
      <c r="C6" s="33"/>
      <c r="D6" s="33"/>
      <c r="E6" s="11"/>
      <c r="F6" s="15" t="s">
        <v>194</v>
      </c>
      <c r="G6" s="11" t="s">
        <v>195</v>
      </c>
      <c r="H6" s="11" t="s">
        <v>196</v>
      </c>
      <c r="I6" s="11" t="s">
        <v>197</v>
      </c>
      <c r="J6" s="11" t="s">
        <v>198</v>
      </c>
      <c r="K6" s="25" t="s">
        <v>199</v>
      </c>
      <c r="L6" s="26"/>
      <c r="M6" s="26"/>
      <c r="N6" s="45"/>
    </row>
    <row r="7" ht="24" customHeight="1" spans="1:14">
      <c r="A7" s="34" t="s">
        <v>200</v>
      </c>
      <c r="B7" s="35"/>
      <c r="C7" s="36" t="s">
        <v>201</v>
      </c>
      <c r="D7" s="35">
        <v>4</v>
      </c>
      <c r="E7" s="37">
        <v>3.2</v>
      </c>
      <c r="F7" s="37">
        <v>3.2</v>
      </c>
      <c r="G7" s="37">
        <v>3.2</v>
      </c>
      <c r="H7" s="35"/>
      <c r="I7" s="35"/>
      <c r="J7" s="35"/>
      <c r="K7" s="35"/>
      <c r="L7" s="35"/>
      <c r="M7" s="35"/>
      <c r="N7" s="35"/>
    </row>
    <row r="8" ht="24" customHeight="1" spans="1:14">
      <c r="A8" s="34" t="s">
        <v>202</v>
      </c>
      <c r="B8" s="38"/>
      <c r="C8" s="36" t="s">
        <v>203</v>
      </c>
      <c r="D8" s="35">
        <v>1</v>
      </c>
      <c r="E8" s="37">
        <v>0.5</v>
      </c>
      <c r="F8" s="37">
        <v>0.5</v>
      </c>
      <c r="G8" s="37">
        <v>0.5</v>
      </c>
      <c r="H8" s="39"/>
      <c r="I8" s="39"/>
      <c r="J8" s="39"/>
      <c r="K8" s="39"/>
      <c r="L8" s="39"/>
      <c r="M8" s="39"/>
      <c r="N8" s="46"/>
    </row>
    <row r="9" ht="24" customHeight="1" spans="1:14">
      <c r="A9" s="34" t="s">
        <v>204</v>
      </c>
      <c r="B9" s="38"/>
      <c r="C9" s="36" t="s">
        <v>201</v>
      </c>
      <c r="D9" s="35">
        <v>1</v>
      </c>
      <c r="E9" s="37">
        <v>7</v>
      </c>
      <c r="F9" s="37">
        <v>7</v>
      </c>
      <c r="G9" s="37">
        <v>7</v>
      </c>
      <c r="H9" s="39"/>
      <c r="I9" s="39"/>
      <c r="J9" s="39"/>
      <c r="K9" s="39"/>
      <c r="L9" s="39"/>
      <c r="M9" s="39"/>
      <c r="N9" s="46"/>
    </row>
    <row r="10" ht="24" customHeight="1" spans="1:14">
      <c r="A10" s="34" t="s">
        <v>205</v>
      </c>
      <c r="B10" s="38"/>
      <c r="C10" s="36" t="s">
        <v>201</v>
      </c>
      <c r="D10" s="35">
        <v>1</v>
      </c>
      <c r="E10" s="37">
        <v>3</v>
      </c>
      <c r="F10" s="37">
        <v>3</v>
      </c>
      <c r="G10" s="37">
        <v>3</v>
      </c>
      <c r="H10" s="39"/>
      <c r="I10" s="39"/>
      <c r="J10" s="39"/>
      <c r="K10" s="39"/>
      <c r="L10" s="39"/>
      <c r="M10" s="39"/>
      <c r="N10" s="46"/>
    </row>
    <row r="11" ht="24" customHeight="1" spans="1:14">
      <c r="A11" s="34" t="s">
        <v>206</v>
      </c>
      <c r="B11" s="38"/>
      <c r="C11" s="36" t="s">
        <v>201</v>
      </c>
      <c r="D11" s="35">
        <v>1</v>
      </c>
      <c r="E11" s="37">
        <v>500</v>
      </c>
      <c r="F11" s="37">
        <v>500</v>
      </c>
      <c r="G11" s="37">
        <v>500</v>
      </c>
      <c r="H11" s="39"/>
      <c r="I11" s="39"/>
      <c r="J11" s="39"/>
      <c r="K11" s="39"/>
      <c r="L11" s="39"/>
      <c r="M11" s="39"/>
      <c r="N11" s="46"/>
    </row>
    <row r="12" ht="24" customHeight="1" spans="1:14">
      <c r="A12" s="18" t="s">
        <v>160</v>
      </c>
      <c r="B12" s="40"/>
      <c r="C12" s="40"/>
      <c r="D12" s="19"/>
      <c r="E12" s="39">
        <f>SUM(E7:E11)</f>
        <v>513.7</v>
      </c>
      <c r="F12" s="39">
        <f>SUM(F7:F11)</f>
        <v>513.7</v>
      </c>
      <c r="G12" s="39">
        <f>SUM(G7:G11)</f>
        <v>513.7</v>
      </c>
      <c r="H12" s="39"/>
      <c r="I12" s="39"/>
      <c r="J12" s="39"/>
      <c r="K12" s="39"/>
      <c r="L12" s="39"/>
      <c r="M12" s="39"/>
      <c r="N12" s="46"/>
    </row>
  </sheetData>
  <mergeCells count="11">
    <mergeCell ref="A2:N2"/>
    <mergeCell ref="A3:N3"/>
    <mergeCell ref="A12:D12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6" sqref="G6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207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208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6.25" customHeight="1" spans="1:12">
      <c r="A3" s="6"/>
      <c r="B3" s="6"/>
      <c r="C3" s="6"/>
      <c r="D3" s="7"/>
      <c r="E3" s="6"/>
      <c r="F3" s="6"/>
      <c r="G3" s="6"/>
      <c r="H3" s="7"/>
      <c r="I3" s="6"/>
      <c r="J3" s="6"/>
      <c r="K3" s="2"/>
      <c r="L3" s="22" t="s">
        <v>2</v>
      </c>
    </row>
    <row r="4" ht="24" customHeight="1" spans="1:12">
      <c r="A4" s="8" t="s">
        <v>209</v>
      </c>
      <c r="B4" s="8" t="s">
        <v>210</v>
      </c>
      <c r="C4" s="9" t="s">
        <v>189</v>
      </c>
      <c r="D4" s="9"/>
      <c r="E4" s="9"/>
      <c r="F4" s="9"/>
      <c r="G4" s="9"/>
      <c r="H4" s="9"/>
      <c r="I4" s="9"/>
      <c r="J4" s="9"/>
      <c r="K4" s="9"/>
      <c r="L4" s="8" t="s">
        <v>93</v>
      </c>
    </row>
    <row r="5" ht="25.5" customHeight="1" spans="1:12">
      <c r="A5" s="10"/>
      <c r="B5" s="10"/>
      <c r="C5" s="11" t="s">
        <v>191</v>
      </c>
      <c r="D5" s="12" t="s">
        <v>211</v>
      </c>
      <c r="E5" s="13"/>
      <c r="F5" s="13"/>
      <c r="G5" s="13"/>
      <c r="H5" s="13"/>
      <c r="I5" s="23"/>
      <c r="J5" s="24" t="s">
        <v>192</v>
      </c>
      <c r="K5" s="24" t="s">
        <v>193</v>
      </c>
      <c r="L5" s="10"/>
    </row>
    <row r="6" ht="81" customHeight="1" spans="1:12">
      <c r="A6" s="14"/>
      <c r="B6" s="14"/>
      <c r="C6" s="11"/>
      <c r="D6" s="15" t="s">
        <v>194</v>
      </c>
      <c r="E6" s="11" t="s">
        <v>195</v>
      </c>
      <c r="F6" s="11" t="s">
        <v>196</v>
      </c>
      <c r="G6" s="11" t="s">
        <v>197</v>
      </c>
      <c r="H6" s="11" t="s">
        <v>198</v>
      </c>
      <c r="I6" s="25" t="s">
        <v>212</v>
      </c>
      <c r="J6" s="26"/>
      <c r="K6" s="26"/>
      <c r="L6" s="14"/>
    </row>
    <row r="7" ht="32.25" customHeight="1" spans="1:12">
      <c r="A7" s="16"/>
      <c r="B7" s="16"/>
      <c r="C7" s="16"/>
      <c r="D7" s="17"/>
      <c r="E7" s="16"/>
      <c r="F7" s="16"/>
      <c r="G7" s="16"/>
      <c r="H7" s="17"/>
      <c r="I7" s="16"/>
      <c r="J7" s="16"/>
      <c r="K7" s="16"/>
      <c r="L7" s="16"/>
    </row>
    <row r="8" ht="32.25" customHeight="1" spans="1:12">
      <c r="A8" s="16"/>
      <c r="B8" s="16"/>
      <c r="C8" s="16"/>
      <c r="D8" s="17"/>
      <c r="E8" s="16"/>
      <c r="F8" s="16"/>
      <c r="G8" s="16"/>
      <c r="H8" s="17"/>
      <c r="I8" s="16"/>
      <c r="J8" s="16"/>
      <c r="K8" s="16"/>
      <c r="L8" s="16"/>
    </row>
    <row r="9" ht="32.25" customHeight="1" spans="1:12">
      <c r="A9" s="16"/>
      <c r="B9" s="16"/>
      <c r="C9" s="16"/>
      <c r="D9" s="17"/>
      <c r="E9" s="16"/>
      <c r="F9" s="16"/>
      <c r="G9" s="16"/>
      <c r="H9" s="17"/>
      <c r="I9" s="16"/>
      <c r="J9" s="16"/>
      <c r="K9" s="16"/>
      <c r="L9" s="16"/>
    </row>
    <row r="10" ht="32.25" customHeight="1" spans="1:12">
      <c r="A10" s="16"/>
      <c r="B10" s="16"/>
      <c r="C10" s="16"/>
      <c r="D10" s="17"/>
      <c r="E10" s="16"/>
      <c r="F10" s="16"/>
      <c r="G10" s="16"/>
      <c r="H10" s="17"/>
      <c r="I10" s="16"/>
      <c r="J10" s="16"/>
      <c r="K10" s="16"/>
      <c r="L10" s="16"/>
    </row>
    <row r="11" ht="32.25" customHeight="1" spans="1:12">
      <c r="A11" s="16"/>
      <c r="B11" s="16"/>
      <c r="C11" s="16"/>
      <c r="D11" s="17"/>
      <c r="E11" s="16"/>
      <c r="F11" s="16"/>
      <c r="G11" s="16"/>
      <c r="H11" s="17"/>
      <c r="I11" s="16"/>
      <c r="J11" s="16"/>
      <c r="K11" s="16"/>
      <c r="L11" s="16"/>
    </row>
    <row r="12" ht="32.25" customHeight="1" spans="1:12">
      <c r="A12" s="16"/>
      <c r="B12" s="16"/>
      <c r="C12" s="16"/>
      <c r="D12" s="17"/>
      <c r="E12" s="16"/>
      <c r="F12" s="16"/>
      <c r="G12" s="16"/>
      <c r="H12" s="17"/>
      <c r="I12" s="16"/>
      <c r="J12" s="16"/>
      <c r="K12" s="16"/>
      <c r="L12" s="16"/>
    </row>
    <row r="13" ht="32.25" customHeight="1" spans="1:12">
      <c r="A13" s="16"/>
      <c r="B13" s="16"/>
      <c r="C13" s="16"/>
      <c r="D13" s="17"/>
      <c r="E13" s="16"/>
      <c r="F13" s="16"/>
      <c r="G13" s="16"/>
      <c r="H13" s="17"/>
      <c r="I13" s="16"/>
      <c r="J13" s="16"/>
      <c r="K13" s="16"/>
      <c r="L13" s="16"/>
    </row>
    <row r="14" ht="32.25" customHeight="1" spans="1:12">
      <c r="A14" s="18" t="s">
        <v>160</v>
      </c>
      <c r="B14" s="19"/>
      <c r="C14" s="20"/>
      <c r="D14" s="21"/>
      <c r="E14" s="20"/>
      <c r="F14" s="20"/>
      <c r="G14" s="20"/>
      <c r="H14" s="21"/>
      <c r="I14" s="20"/>
      <c r="J14" s="20"/>
      <c r="K14" s="20"/>
      <c r="L14" s="20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5" defaultRowHeight="14.25"/>
  <sheetData/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topLeftCell="A4" workbookViewId="0">
      <selection activeCell="C9" sqref="C9:C19"/>
    </sheetView>
  </sheetViews>
  <sheetFormatPr defaultColWidth="6.875" defaultRowHeight="11.25" outlineLevelCol="6"/>
  <cols>
    <col min="1" max="1" width="15.375" style="64" customWidth="1"/>
    <col min="2" max="2" width="37.125" style="64" customWidth="1"/>
    <col min="3" max="5" width="14.625" style="64" customWidth="1"/>
    <col min="6" max="6" width="12" style="64" customWidth="1"/>
    <col min="7" max="7" width="15.625" style="64" customWidth="1"/>
    <col min="8" max="16384" width="6.875" style="64"/>
  </cols>
  <sheetData>
    <row r="1" ht="16.5" customHeight="1" spans="1:7">
      <c r="A1" s="47" t="s">
        <v>38</v>
      </c>
      <c r="B1" s="48"/>
      <c r="C1" s="48"/>
      <c r="D1" s="72"/>
      <c r="E1" s="72"/>
      <c r="F1" s="72"/>
      <c r="G1" s="72"/>
    </row>
    <row r="2" ht="29.25" customHeight="1" spans="1:7">
      <c r="A2" s="74" t="s">
        <v>39</v>
      </c>
      <c r="B2" s="75"/>
      <c r="C2" s="75"/>
      <c r="D2" s="75"/>
      <c r="E2" s="75"/>
      <c r="F2" s="75"/>
      <c r="G2" s="75"/>
    </row>
    <row r="3" ht="26.25" customHeight="1" spans="1:7">
      <c r="A3" s="76"/>
      <c r="B3" s="76"/>
      <c r="C3" s="76"/>
      <c r="D3" s="76"/>
      <c r="E3" s="76"/>
      <c r="F3" s="76"/>
      <c r="G3" s="88" t="s">
        <v>2</v>
      </c>
    </row>
    <row r="4" ht="26.25" customHeight="1" spans="1:7">
      <c r="A4" s="77" t="s">
        <v>40</v>
      </c>
      <c r="B4" s="77"/>
      <c r="C4" s="134" t="s">
        <v>36</v>
      </c>
      <c r="D4" s="89" t="s">
        <v>41</v>
      </c>
      <c r="E4" s="89" t="s">
        <v>42</v>
      </c>
      <c r="F4" s="89" t="s">
        <v>43</v>
      </c>
      <c r="G4" s="134" t="s">
        <v>44</v>
      </c>
    </row>
    <row r="5" s="73" customFormat="1" ht="47.25" customHeight="1" spans="1:7">
      <c r="A5" s="77" t="s">
        <v>45</v>
      </c>
      <c r="B5" s="77" t="s">
        <v>46</v>
      </c>
      <c r="C5" s="135"/>
      <c r="D5" s="89"/>
      <c r="E5" s="89"/>
      <c r="F5" s="89"/>
      <c r="G5" s="135"/>
    </row>
    <row r="6" s="73" customFormat="1" ht="25.5" customHeight="1" spans="1:7">
      <c r="A6" s="117" t="s">
        <v>47</v>
      </c>
      <c r="B6" s="117" t="s">
        <v>48</v>
      </c>
      <c r="C6" s="119">
        <v>2462.84</v>
      </c>
      <c r="D6" s="119">
        <v>2356.26</v>
      </c>
      <c r="E6" s="119"/>
      <c r="F6" s="119">
        <v>106.58</v>
      </c>
      <c r="G6" s="119"/>
    </row>
    <row r="7" s="73" customFormat="1" ht="25.5" customHeight="1" spans="1:7">
      <c r="A7" s="117" t="s">
        <v>49</v>
      </c>
      <c r="B7" s="117" t="s">
        <v>50</v>
      </c>
      <c r="C7" s="119">
        <v>2462.84</v>
      </c>
      <c r="D7" s="119">
        <v>2356.26</v>
      </c>
      <c r="E7" s="119"/>
      <c r="F7" s="119">
        <v>106.58</v>
      </c>
      <c r="G7" s="119"/>
    </row>
    <row r="8" s="73" customFormat="1" ht="25.5" customHeight="1" spans="1:7">
      <c r="A8" s="117" t="s">
        <v>51</v>
      </c>
      <c r="B8" s="117" t="s">
        <v>52</v>
      </c>
      <c r="C8" s="119">
        <v>2462.84</v>
      </c>
      <c r="D8" s="119">
        <v>2356.26</v>
      </c>
      <c r="E8" s="119"/>
      <c r="F8" s="119">
        <v>106.58</v>
      </c>
      <c r="G8" s="119"/>
    </row>
    <row r="9" s="73" customFormat="1" ht="25.5" customHeight="1" spans="1:7">
      <c r="A9" s="117" t="s">
        <v>53</v>
      </c>
      <c r="B9" s="117" t="s">
        <v>54</v>
      </c>
      <c r="C9" s="119">
        <v>235.14</v>
      </c>
      <c r="D9" s="119">
        <v>235.14</v>
      </c>
      <c r="E9" s="119"/>
      <c r="F9" s="119"/>
      <c r="G9" s="119"/>
    </row>
    <row r="10" s="73" customFormat="1" ht="25.5" customHeight="1" spans="1:7">
      <c r="A10" s="117" t="s">
        <v>55</v>
      </c>
      <c r="B10" s="117" t="s">
        <v>56</v>
      </c>
      <c r="C10" s="119">
        <v>235.14</v>
      </c>
      <c r="D10" s="119">
        <v>235.14</v>
      </c>
      <c r="E10" s="119"/>
      <c r="F10" s="119"/>
      <c r="G10" s="119"/>
    </row>
    <row r="11" customFormat="1" ht="25.5" customHeight="1" spans="1:7">
      <c r="A11" s="117" t="s">
        <v>57</v>
      </c>
      <c r="B11" s="117" t="s">
        <v>58</v>
      </c>
      <c r="C11" s="119">
        <v>20.23</v>
      </c>
      <c r="D11" s="119">
        <v>20.23</v>
      </c>
      <c r="E11" s="119"/>
      <c r="F11" s="119"/>
      <c r="G11" s="119"/>
    </row>
    <row r="12" customFormat="1" ht="25.5" customHeight="1" spans="1:7">
      <c r="A12" s="117" t="s">
        <v>59</v>
      </c>
      <c r="B12" s="117" t="s">
        <v>60</v>
      </c>
      <c r="C12" s="119">
        <v>187.91</v>
      </c>
      <c r="D12" s="119">
        <v>187.91</v>
      </c>
      <c r="E12" s="119"/>
      <c r="F12" s="119"/>
      <c r="G12" s="119"/>
    </row>
    <row r="13" customFormat="1" ht="25.5" customHeight="1" spans="1:7">
      <c r="A13" s="117" t="s">
        <v>61</v>
      </c>
      <c r="B13" s="117" t="s">
        <v>62</v>
      </c>
      <c r="C13" s="119">
        <v>27</v>
      </c>
      <c r="D13" s="119">
        <v>27</v>
      </c>
      <c r="E13" s="119"/>
      <c r="F13" s="119"/>
      <c r="G13" s="119"/>
    </row>
    <row r="14" customFormat="1" ht="25.5" customHeight="1" spans="1:7">
      <c r="A14" s="117" t="s">
        <v>63</v>
      </c>
      <c r="B14" s="117" t="s">
        <v>64</v>
      </c>
      <c r="C14" s="119">
        <v>76.34</v>
      </c>
      <c r="D14" s="119">
        <v>76.34</v>
      </c>
      <c r="E14" s="119"/>
      <c r="F14" s="119"/>
      <c r="G14" s="119"/>
    </row>
    <row r="15" customFormat="1" ht="25.5" customHeight="1" spans="1:7">
      <c r="A15" s="117" t="s">
        <v>65</v>
      </c>
      <c r="B15" s="117" t="s">
        <v>66</v>
      </c>
      <c r="C15" s="119">
        <v>76.34</v>
      </c>
      <c r="D15" s="119">
        <v>76.34</v>
      </c>
      <c r="E15" s="119"/>
      <c r="F15" s="119"/>
      <c r="G15" s="119"/>
    </row>
    <row r="16" ht="25.5" customHeight="1" spans="1:7">
      <c r="A16" s="117" t="s">
        <v>67</v>
      </c>
      <c r="B16" s="117" t="s">
        <v>68</v>
      </c>
      <c r="C16" s="119">
        <v>76.34</v>
      </c>
      <c r="D16" s="119">
        <v>76.34</v>
      </c>
      <c r="E16" s="119"/>
      <c r="F16" s="119"/>
      <c r="G16" s="119"/>
    </row>
    <row r="17" ht="25.5" customHeight="1" spans="1:7">
      <c r="A17" s="117" t="s">
        <v>69</v>
      </c>
      <c r="B17" s="117" t="s">
        <v>70</v>
      </c>
      <c r="C17" s="119">
        <v>166.5</v>
      </c>
      <c r="D17" s="119">
        <v>166.5</v>
      </c>
      <c r="E17" s="119"/>
      <c r="F17" s="119"/>
      <c r="G17" s="119"/>
    </row>
    <row r="18" ht="25.5" customHeight="1" spans="1:7">
      <c r="A18" s="117" t="s">
        <v>71</v>
      </c>
      <c r="B18" s="117" t="s">
        <v>72</v>
      </c>
      <c r="C18" s="119">
        <v>166.5</v>
      </c>
      <c r="D18" s="119">
        <v>166.5</v>
      </c>
      <c r="E18" s="119"/>
      <c r="F18" s="119"/>
      <c r="G18" s="119"/>
    </row>
    <row r="19" ht="25.5" customHeight="1" spans="1:7">
      <c r="A19" s="117" t="s">
        <v>73</v>
      </c>
      <c r="B19" s="117" t="s">
        <v>74</v>
      </c>
      <c r="C19" s="119">
        <v>166.5</v>
      </c>
      <c r="D19" s="119">
        <v>166.5</v>
      </c>
      <c r="E19" s="119"/>
      <c r="F19" s="119"/>
      <c r="G19" s="119"/>
    </row>
    <row r="20" ht="25.5" customHeight="1" spans="1:7">
      <c r="A20" s="136" t="s">
        <v>75</v>
      </c>
      <c r="B20" s="136"/>
      <c r="C20" s="119">
        <f>C6+C9+C14+C17</f>
        <v>2940.82</v>
      </c>
      <c r="D20" s="119">
        <f>D6+D9+D14+D17</f>
        <v>2834.24</v>
      </c>
      <c r="E20" s="119">
        <f t="shared" ref="E20:G20" si="0">E6+E9+E14+E17</f>
        <v>0</v>
      </c>
      <c r="F20" s="119">
        <f t="shared" si="0"/>
        <v>106.58</v>
      </c>
      <c r="G20" s="119">
        <f t="shared" si="0"/>
        <v>0</v>
      </c>
    </row>
  </sheetData>
  <mergeCells count="7">
    <mergeCell ref="A2:G2"/>
    <mergeCell ref="A4:B4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showGridLines="0" showZeros="0" topLeftCell="A4" workbookViewId="0">
      <selection activeCell="D21" sqref="D21:E21"/>
    </sheetView>
  </sheetViews>
  <sheetFormatPr defaultColWidth="6.875" defaultRowHeight="11.25" outlineLevelCol="4"/>
  <cols>
    <col min="1" max="1" width="19.375" style="64" customWidth="1"/>
    <col min="2" max="2" width="31.625" style="64" customWidth="1"/>
    <col min="3" max="5" width="24.125" style="64" customWidth="1"/>
    <col min="6" max="16384" width="6.875" style="64"/>
  </cols>
  <sheetData>
    <row r="1" ht="16.5" customHeight="1" spans="1:5">
      <c r="A1" s="47" t="s">
        <v>76</v>
      </c>
      <c r="B1" s="48"/>
      <c r="C1" s="48"/>
      <c r="D1" s="72"/>
      <c r="E1" s="72"/>
    </row>
    <row r="2" ht="16.5" customHeight="1" spans="1:5">
      <c r="A2" s="48"/>
      <c r="B2" s="48"/>
      <c r="C2" s="48"/>
      <c r="D2" s="72"/>
      <c r="E2" s="72"/>
    </row>
    <row r="3" ht="29.25" customHeight="1" spans="1:5">
      <c r="A3" s="74" t="s">
        <v>77</v>
      </c>
      <c r="B3" s="75"/>
      <c r="C3" s="75"/>
      <c r="D3" s="75"/>
      <c r="E3" s="75"/>
    </row>
    <row r="4" ht="26.25" customHeight="1" spans="1:5">
      <c r="A4" s="76"/>
      <c r="B4" s="76"/>
      <c r="C4" s="76"/>
      <c r="D4" s="76"/>
      <c r="E4" s="88" t="s">
        <v>2</v>
      </c>
    </row>
    <row r="5" ht="26.25" customHeight="1" spans="1:5">
      <c r="A5" s="130" t="s">
        <v>40</v>
      </c>
      <c r="B5" s="131"/>
      <c r="C5" s="99" t="s">
        <v>37</v>
      </c>
      <c r="D5" s="99" t="s">
        <v>78</v>
      </c>
      <c r="E5" s="99" t="s">
        <v>79</v>
      </c>
    </row>
    <row r="6" s="73" customFormat="1" ht="27.75" customHeight="1" spans="1:5">
      <c r="A6" s="77" t="s">
        <v>45</v>
      </c>
      <c r="B6" s="77" t="s">
        <v>46</v>
      </c>
      <c r="C6" s="132"/>
      <c r="D6" s="132"/>
      <c r="E6" s="132"/>
    </row>
    <row r="7" s="73" customFormat="1" ht="30" customHeight="1" spans="1:5">
      <c r="A7" s="117" t="s">
        <v>47</v>
      </c>
      <c r="B7" s="117" t="s">
        <v>48</v>
      </c>
      <c r="C7" s="118">
        <v>2462.84</v>
      </c>
      <c r="D7" s="118">
        <v>1872.38</v>
      </c>
      <c r="E7" s="118">
        <v>590.46</v>
      </c>
    </row>
    <row r="8" s="73" customFormat="1" ht="30" customHeight="1" spans="1:5">
      <c r="A8" s="117" t="s">
        <v>49</v>
      </c>
      <c r="B8" s="117" t="s">
        <v>50</v>
      </c>
      <c r="C8" s="118">
        <v>2462.84</v>
      </c>
      <c r="D8" s="118">
        <v>1872.38</v>
      </c>
      <c r="E8" s="118">
        <v>590.46</v>
      </c>
    </row>
    <row r="9" s="73" customFormat="1" ht="30" customHeight="1" spans="1:5">
      <c r="A9" s="117" t="s">
        <v>51</v>
      </c>
      <c r="B9" s="117" t="s">
        <v>52</v>
      </c>
      <c r="C9" s="118">
        <v>2462.84</v>
      </c>
      <c r="D9" s="118">
        <v>1872.38</v>
      </c>
      <c r="E9" s="118">
        <v>590.46</v>
      </c>
    </row>
    <row r="10" s="73" customFormat="1" ht="30" customHeight="1" spans="1:5">
      <c r="A10" s="117" t="s">
        <v>53</v>
      </c>
      <c r="B10" s="117" t="s">
        <v>54</v>
      </c>
      <c r="C10" s="119">
        <v>235.14</v>
      </c>
      <c r="D10" s="119">
        <v>235.14</v>
      </c>
      <c r="E10" s="133"/>
    </row>
    <row r="11" customFormat="1" ht="30" customHeight="1" spans="1:5">
      <c r="A11" s="117" t="s">
        <v>55</v>
      </c>
      <c r="B11" s="117" t="s">
        <v>56</v>
      </c>
      <c r="C11" s="119">
        <v>235.14</v>
      </c>
      <c r="D11" s="119">
        <v>235.14</v>
      </c>
      <c r="E11" s="133"/>
    </row>
    <row r="12" customFormat="1" ht="30" customHeight="1" spans="1:5">
      <c r="A12" s="117" t="s">
        <v>57</v>
      </c>
      <c r="B12" s="117" t="s">
        <v>58</v>
      </c>
      <c r="C12" s="119">
        <v>20.23</v>
      </c>
      <c r="D12" s="119">
        <v>20.23</v>
      </c>
      <c r="E12" s="118"/>
    </row>
    <row r="13" customFormat="1" ht="30" customHeight="1" spans="1:5">
      <c r="A13" s="117" t="s">
        <v>59</v>
      </c>
      <c r="B13" s="117" t="s">
        <v>60</v>
      </c>
      <c r="C13" s="119">
        <v>187.91</v>
      </c>
      <c r="D13" s="119">
        <v>187.91</v>
      </c>
      <c r="E13" s="118"/>
    </row>
    <row r="14" ht="30" customHeight="1" spans="1:5">
      <c r="A14" s="117" t="s">
        <v>61</v>
      </c>
      <c r="B14" s="117" t="s">
        <v>62</v>
      </c>
      <c r="C14" s="119">
        <v>27</v>
      </c>
      <c r="D14" s="119">
        <v>27</v>
      </c>
      <c r="E14" s="118"/>
    </row>
    <row r="15" ht="30" customHeight="1" spans="1:5">
      <c r="A15" s="117" t="s">
        <v>63</v>
      </c>
      <c r="B15" s="117" t="s">
        <v>64</v>
      </c>
      <c r="C15" s="119">
        <v>76.34</v>
      </c>
      <c r="D15" s="119">
        <v>76.34</v>
      </c>
      <c r="E15" s="133"/>
    </row>
    <row r="16" ht="30" customHeight="1" spans="1:5">
      <c r="A16" s="117" t="s">
        <v>65</v>
      </c>
      <c r="B16" s="117" t="s">
        <v>66</v>
      </c>
      <c r="C16" s="119">
        <v>76.34</v>
      </c>
      <c r="D16" s="119">
        <v>76.34</v>
      </c>
      <c r="E16" s="133"/>
    </row>
    <row r="17" customFormat="1" ht="30" customHeight="1" spans="1:5">
      <c r="A17" s="117" t="s">
        <v>67</v>
      </c>
      <c r="B17" s="117" t="s">
        <v>68</v>
      </c>
      <c r="C17" s="119">
        <v>76.34</v>
      </c>
      <c r="D17" s="119">
        <v>76.34</v>
      </c>
      <c r="E17" s="118"/>
    </row>
    <row r="18" customFormat="1" ht="30" customHeight="1" spans="1:5">
      <c r="A18" s="117" t="s">
        <v>69</v>
      </c>
      <c r="B18" s="117" t="s">
        <v>70</v>
      </c>
      <c r="C18" s="119">
        <v>166.5</v>
      </c>
      <c r="D18" s="119">
        <v>166.5</v>
      </c>
      <c r="E18" s="118"/>
    </row>
    <row r="19" customFormat="1" ht="30" customHeight="1" spans="1:5">
      <c r="A19" s="117" t="s">
        <v>71</v>
      </c>
      <c r="B19" s="117" t="s">
        <v>72</v>
      </c>
      <c r="C19" s="119">
        <v>166.5</v>
      </c>
      <c r="D19" s="119">
        <v>166.5</v>
      </c>
      <c r="E19" s="118"/>
    </row>
    <row r="20" customFormat="1" ht="30" customHeight="1" spans="1:5">
      <c r="A20" s="117" t="s">
        <v>73</v>
      </c>
      <c r="B20" s="117" t="s">
        <v>74</v>
      </c>
      <c r="C20" s="119">
        <v>166.5</v>
      </c>
      <c r="D20" s="119">
        <v>166.5</v>
      </c>
      <c r="E20" s="118"/>
    </row>
    <row r="21" customFormat="1" ht="30" customHeight="1" spans="1:5">
      <c r="A21" s="117" t="s">
        <v>75</v>
      </c>
      <c r="B21" s="117"/>
      <c r="C21" s="118">
        <f>C7+C10+C15+C18</f>
        <v>2940.82</v>
      </c>
      <c r="D21" s="118">
        <f>D7+D10+D15+D18</f>
        <v>2350.36</v>
      </c>
      <c r="E21" s="118">
        <f t="shared" ref="E21" si="0">E7+E10+E15+E18</f>
        <v>590.46</v>
      </c>
    </row>
  </sheetData>
  <mergeCells count="5">
    <mergeCell ref="A3:E3"/>
    <mergeCell ref="A5:B5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10" workbookViewId="0">
      <selection activeCell="E25" sqref="E25"/>
    </sheetView>
  </sheetViews>
  <sheetFormatPr defaultColWidth="6.875" defaultRowHeight="11.25" outlineLevelCol="5"/>
  <cols>
    <col min="1" max="1" width="28.125" style="64" customWidth="1"/>
    <col min="2" max="2" width="14.875" style="64" customWidth="1"/>
    <col min="3" max="3" width="30.375" style="64" customWidth="1"/>
    <col min="4" max="4" width="15.375" style="64" customWidth="1"/>
    <col min="5" max="6" width="17.125" style="64" customWidth="1"/>
    <col min="7" max="16384" width="6.875" style="64"/>
  </cols>
  <sheetData>
    <row r="1" ht="16.5" customHeight="1" spans="1:6">
      <c r="A1" s="76" t="s">
        <v>80</v>
      </c>
      <c r="B1" s="122"/>
      <c r="C1" s="122"/>
      <c r="D1" s="122"/>
      <c r="E1" s="122"/>
      <c r="F1" s="123"/>
    </row>
    <row r="2" ht="18.75" customHeight="1" spans="1:6">
      <c r="A2" s="124"/>
      <c r="B2" s="122"/>
      <c r="C2" s="122"/>
      <c r="D2" s="122"/>
      <c r="E2" s="122"/>
      <c r="F2" s="123"/>
    </row>
    <row r="3" ht="21" customHeight="1" spans="1:6">
      <c r="A3" s="92" t="s">
        <v>81</v>
      </c>
      <c r="B3" s="93"/>
      <c r="C3" s="93"/>
      <c r="D3" s="93"/>
      <c r="E3" s="93"/>
      <c r="F3" s="93"/>
    </row>
    <row r="4" ht="14.25" customHeight="1" spans="1:6">
      <c r="A4" s="125"/>
      <c r="B4" s="125"/>
      <c r="C4" s="125"/>
      <c r="D4" s="125"/>
      <c r="E4" s="125"/>
      <c r="F4" s="95" t="s">
        <v>2</v>
      </c>
    </row>
    <row r="5" ht="24" customHeight="1" spans="1:6">
      <c r="A5" s="142" t="s">
        <v>3</v>
      </c>
      <c r="B5" s="77"/>
      <c r="C5" s="142" t="s">
        <v>4</v>
      </c>
      <c r="D5" s="77"/>
      <c r="E5" s="77"/>
      <c r="F5" s="77"/>
    </row>
    <row r="6" ht="24" customHeight="1" spans="1:6">
      <c r="A6" s="142" t="s">
        <v>5</v>
      </c>
      <c r="B6" s="142" t="s">
        <v>6</v>
      </c>
      <c r="C6" s="77" t="s">
        <v>40</v>
      </c>
      <c r="D6" s="77" t="s">
        <v>6</v>
      </c>
      <c r="E6" s="77"/>
      <c r="F6" s="77"/>
    </row>
    <row r="7" ht="24" customHeight="1" spans="1:6">
      <c r="A7" s="77"/>
      <c r="B7" s="77"/>
      <c r="C7" s="77"/>
      <c r="D7" s="77" t="s">
        <v>82</v>
      </c>
      <c r="E7" s="77" t="s">
        <v>41</v>
      </c>
      <c r="F7" s="77" t="s">
        <v>83</v>
      </c>
    </row>
    <row r="8" ht="28.5" customHeight="1" spans="1:6">
      <c r="A8" s="81" t="s">
        <v>11</v>
      </c>
      <c r="B8" s="126">
        <v>2834.24</v>
      </c>
      <c r="C8" s="79" t="s">
        <v>12</v>
      </c>
      <c r="D8" s="79"/>
      <c r="E8" s="79"/>
      <c r="F8" s="85"/>
    </row>
    <row r="9" ht="28.5" customHeight="1" spans="1:6">
      <c r="A9" s="81" t="s">
        <v>13</v>
      </c>
      <c r="B9" s="85"/>
      <c r="C9" s="79" t="s">
        <v>14</v>
      </c>
      <c r="D9" s="79"/>
      <c r="E9" s="79"/>
      <c r="F9" s="85"/>
    </row>
    <row r="10" ht="28.5" customHeight="1" spans="1:6">
      <c r="A10" s="81"/>
      <c r="B10" s="81"/>
      <c r="C10" s="79" t="s">
        <v>16</v>
      </c>
      <c r="D10" s="79"/>
      <c r="E10" s="79"/>
      <c r="F10" s="85"/>
    </row>
    <row r="11" ht="28.5" customHeight="1" spans="1:6">
      <c r="A11" s="81"/>
      <c r="B11" s="81"/>
      <c r="C11" s="81" t="s">
        <v>18</v>
      </c>
      <c r="D11" s="81"/>
      <c r="E11" s="81"/>
      <c r="F11" s="85"/>
    </row>
    <row r="12" ht="28.5" customHeight="1" spans="1:6">
      <c r="A12" s="81"/>
      <c r="B12" s="81"/>
      <c r="C12" s="79" t="s">
        <v>19</v>
      </c>
      <c r="D12" s="126">
        <v>2356.26</v>
      </c>
      <c r="E12" s="126">
        <v>2356.26</v>
      </c>
      <c r="F12" s="85"/>
    </row>
    <row r="13" ht="28.5" customHeight="1" spans="1:6">
      <c r="A13" s="81"/>
      <c r="B13" s="81"/>
      <c r="C13" s="79" t="s">
        <v>20</v>
      </c>
      <c r="D13" s="127"/>
      <c r="E13" s="127"/>
      <c r="F13" s="85"/>
    </row>
    <row r="14" ht="28.5" customHeight="1" spans="1:6">
      <c r="A14" s="81"/>
      <c r="B14" s="81"/>
      <c r="C14" s="81" t="s">
        <v>21</v>
      </c>
      <c r="D14" s="128"/>
      <c r="E14" s="128"/>
      <c r="F14" s="81"/>
    </row>
    <row r="15" ht="28.5" customHeight="1" spans="1:6">
      <c r="A15" s="81"/>
      <c r="B15" s="81"/>
      <c r="C15" s="81" t="s">
        <v>22</v>
      </c>
      <c r="D15" s="126">
        <v>235.14</v>
      </c>
      <c r="E15" s="126">
        <v>235.14</v>
      </c>
      <c r="F15" s="81"/>
    </row>
    <row r="16" ht="28.5" customHeight="1" spans="1:6">
      <c r="A16" s="81"/>
      <c r="B16" s="81"/>
      <c r="C16" s="79" t="s">
        <v>23</v>
      </c>
      <c r="D16" s="126">
        <v>76.34</v>
      </c>
      <c r="E16" s="126">
        <v>76.34</v>
      </c>
      <c r="F16" s="81"/>
    </row>
    <row r="17" ht="28.5" customHeight="1" spans="1:6">
      <c r="A17" s="81"/>
      <c r="B17" s="81"/>
      <c r="C17" s="79" t="s">
        <v>24</v>
      </c>
      <c r="D17" s="79"/>
      <c r="E17" s="79"/>
      <c r="F17" s="81"/>
    </row>
    <row r="18" ht="28.5" customHeight="1" spans="1:6">
      <c r="A18" s="81"/>
      <c r="B18" s="81"/>
      <c r="C18" s="81" t="s">
        <v>25</v>
      </c>
      <c r="D18" s="81"/>
      <c r="E18" s="81"/>
      <c r="F18" s="81"/>
    </row>
    <row r="19" ht="28.5" customHeight="1" spans="1:6">
      <c r="A19" s="81"/>
      <c r="B19" s="81"/>
      <c r="C19" s="81" t="s">
        <v>26</v>
      </c>
      <c r="D19" s="81"/>
      <c r="E19" s="81"/>
      <c r="F19" s="81"/>
    </row>
    <row r="20" ht="28.5" customHeight="1" spans="1:6">
      <c r="A20" s="81"/>
      <c r="B20" s="81"/>
      <c r="C20" s="81" t="s">
        <v>27</v>
      </c>
      <c r="D20" s="81"/>
      <c r="E20" s="81"/>
      <c r="F20" s="81"/>
    </row>
    <row r="21" ht="28.5" customHeight="1" spans="1:6">
      <c r="A21" s="81"/>
      <c r="B21" s="81"/>
      <c r="C21" s="81" t="s">
        <v>84</v>
      </c>
      <c r="D21" s="81"/>
      <c r="E21" s="81"/>
      <c r="F21" s="81"/>
    </row>
    <row r="22" ht="28.5" customHeight="1" spans="1:6">
      <c r="A22" s="81"/>
      <c r="B22" s="81"/>
      <c r="C22" s="81" t="s">
        <v>29</v>
      </c>
      <c r="D22" s="81"/>
      <c r="E22" s="81"/>
      <c r="F22" s="81"/>
    </row>
    <row r="23" ht="28.5" customHeight="1" spans="1:6">
      <c r="A23" s="81"/>
      <c r="B23" s="81"/>
      <c r="C23" s="81" t="s">
        <v>30</v>
      </c>
      <c r="D23" s="81"/>
      <c r="E23" s="81"/>
      <c r="F23" s="81"/>
    </row>
    <row r="24" ht="28.5" customHeight="1" spans="1:6">
      <c r="A24" s="81"/>
      <c r="B24" s="81"/>
      <c r="C24" s="81" t="s">
        <v>31</v>
      </c>
      <c r="D24" s="81"/>
      <c r="E24" s="81"/>
      <c r="F24" s="81"/>
    </row>
    <row r="25" ht="28.5" customHeight="1" spans="1:6">
      <c r="A25" s="81"/>
      <c r="B25" s="81"/>
      <c r="C25" s="81" t="s">
        <v>32</v>
      </c>
      <c r="D25" s="126">
        <v>166.5</v>
      </c>
      <c r="E25" s="126">
        <v>166.5</v>
      </c>
      <c r="F25" s="81"/>
    </row>
    <row r="26" ht="28.5" customHeight="1" spans="1:6">
      <c r="A26" s="81"/>
      <c r="B26" s="81"/>
      <c r="C26" s="81" t="s">
        <v>33</v>
      </c>
      <c r="D26" s="81"/>
      <c r="E26" s="81"/>
      <c r="F26" s="81"/>
    </row>
    <row r="27" ht="28.5" customHeight="1" spans="1:6">
      <c r="A27" s="81"/>
      <c r="B27" s="81"/>
      <c r="C27" s="81" t="s">
        <v>34</v>
      </c>
      <c r="D27" s="81"/>
      <c r="E27" s="81"/>
      <c r="F27" s="81"/>
    </row>
    <row r="28" ht="28.5" customHeight="1" spans="1:6">
      <c r="A28" s="81"/>
      <c r="B28" s="81"/>
      <c r="C28" s="81" t="s">
        <v>35</v>
      </c>
      <c r="D28" s="81"/>
      <c r="E28" s="81"/>
      <c r="F28" s="81"/>
    </row>
    <row r="29" ht="28.5" customHeight="1" spans="1:6">
      <c r="A29" s="77" t="s">
        <v>36</v>
      </c>
      <c r="B29" s="129">
        <f>SUM(B8)</f>
        <v>2834.24</v>
      </c>
      <c r="C29" s="77" t="s">
        <v>37</v>
      </c>
      <c r="D29" s="129">
        <f>SUM(D8:D28)</f>
        <v>2834.24</v>
      </c>
      <c r="E29" s="129">
        <f>SUM(E8:E28)</f>
        <v>2834.24</v>
      </c>
      <c r="F29" s="81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showGridLines="0" showZeros="0" topLeftCell="A4" workbookViewId="0">
      <selection activeCell="J21" sqref="J21"/>
    </sheetView>
  </sheetViews>
  <sheetFormatPr defaultColWidth="6.875" defaultRowHeight="11.25"/>
  <cols>
    <col min="1" max="1" width="18.125" style="64" customWidth="1"/>
    <col min="2" max="2" width="37.375" style="64" customWidth="1"/>
    <col min="3" max="3" width="12.25" style="64" customWidth="1"/>
    <col min="4" max="8" width="10" style="64" customWidth="1"/>
    <col min="9" max="11" width="10.875" style="64" customWidth="1"/>
    <col min="12" max="16384" width="6.875" style="64"/>
  </cols>
  <sheetData>
    <row r="1" ht="16.5" customHeight="1" spans="1:11">
      <c r="A1" s="47" t="s">
        <v>85</v>
      </c>
      <c r="B1" s="48"/>
      <c r="C1" s="48"/>
      <c r="D1" s="48"/>
      <c r="E1" s="48"/>
      <c r="F1" s="48"/>
      <c r="G1" s="48"/>
      <c r="H1" s="48"/>
      <c r="I1" s="72"/>
      <c r="J1" s="72"/>
      <c r="K1" s="72"/>
    </row>
    <row r="2" ht="16.5" customHeight="1" spans="1:11">
      <c r="A2" s="48"/>
      <c r="B2" s="48"/>
      <c r="C2" s="48"/>
      <c r="D2" s="48"/>
      <c r="E2" s="48"/>
      <c r="F2" s="48"/>
      <c r="G2" s="48"/>
      <c r="H2" s="48"/>
      <c r="I2" s="72"/>
      <c r="J2" s="72"/>
      <c r="K2" s="72"/>
    </row>
    <row r="3" ht="29.25" customHeight="1" spans="1:11">
      <c r="A3" s="74" t="s">
        <v>86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ht="26.25" customHeight="1" spans="1:11">
      <c r="A4" s="116"/>
      <c r="B4" s="116"/>
      <c r="C4" s="116"/>
      <c r="D4" s="116"/>
      <c r="E4" s="116"/>
      <c r="F4" s="116"/>
      <c r="G4" s="116"/>
      <c r="H4" s="116"/>
      <c r="I4" s="116"/>
      <c r="J4" s="84" t="s">
        <v>2</v>
      </c>
      <c r="K4" s="84"/>
    </row>
    <row r="5" ht="26.25" customHeight="1" spans="1:11">
      <c r="A5" s="77" t="s">
        <v>40</v>
      </c>
      <c r="B5" s="77"/>
      <c r="C5" s="77" t="s">
        <v>87</v>
      </c>
      <c r="D5" s="77"/>
      <c r="E5" s="77"/>
      <c r="F5" s="77" t="s">
        <v>88</v>
      </c>
      <c r="G5" s="77"/>
      <c r="H5" s="77"/>
      <c r="I5" s="77" t="s">
        <v>89</v>
      </c>
      <c r="J5" s="77"/>
      <c r="K5" s="77"/>
    </row>
    <row r="6" s="73" customFormat="1" ht="30.75" customHeight="1" spans="1:11">
      <c r="A6" s="77" t="s">
        <v>45</v>
      </c>
      <c r="B6" s="77" t="s">
        <v>46</v>
      </c>
      <c r="C6" s="77" t="s">
        <v>75</v>
      </c>
      <c r="D6" s="77" t="s">
        <v>78</v>
      </c>
      <c r="E6" s="77" t="s">
        <v>79</v>
      </c>
      <c r="F6" s="77" t="s">
        <v>75</v>
      </c>
      <c r="G6" s="77" t="s">
        <v>78</v>
      </c>
      <c r="H6" s="77" t="s">
        <v>79</v>
      </c>
      <c r="I6" s="77" t="s">
        <v>75</v>
      </c>
      <c r="J6" s="77" t="s">
        <v>78</v>
      </c>
      <c r="K6" s="77" t="s">
        <v>79</v>
      </c>
    </row>
    <row r="7" s="73" customFormat="1" ht="30.75" customHeight="1" spans="1:11">
      <c r="A7" s="117" t="s">
        <v>47</v>
      </c>
      <c r="B7" s="117" t="s">
        <v>48</v>
      </c>
      <c r="C7" s="118">
        <v>2067.05</v>
      </c>
      <c r="D7" s="118">
        <v>1837.05</v>
      </c>
      <c r="E7" s="118">
        <v>230</v>
      </c>
      <c r="F7" s="118">
        <v>2356.26</v>
      </c>
      <c r="G7" s="118">
        <v>1765.8</v>
      </c>
      <c r="H7" s="118">
        <v>590.4585</v>
      </c>
      <c r="I7" s="120">
        <f>((F7-C7)/C7)*100</f>
        <v>13.991437072156</v>
      </c>
      <c r="J7" s="120">
        <f>((G7-D7)/D7)*100</f>
        <v>-3.87850085735282</v>
      </c>
      <c r="K7" s="121">
        <f>((H7-E7)/E7)*100</f>
        <v>156.721086956522</v>
      </c>
    </row>
    <row r="8" s="73" customFormat="1" ht="30.75" customHeight="1" spans="1:11">
      <c r="A8" s="117" t="s">
        <v>49</v>
      </c>
      <c r="B8" s="117" t="s">
        <v>50</v>
      </c>
      <c r="C8" s="118">
        <v>2067.05</v>
      </c>
      <c r="D8" s="118">
        <v>1837.05</v>
      </c>
      <c r="E8" s="118">
        <v>230</v>
      </c>
      <c r="F8" s="118">
        <v>2356.26</v>
      </c>
      <c r="G8" s="118">
        <v>1765.8</v>
      </c>
      <c r="H8" s="118">
        <v>590.4585</v>
      </c>
      <c r="I8" s="120">
        <f t="shared" ref="I8:I9" si="0">((F8-C8)/C8)*100</f>
        <v>13.991437072156</v>
      </c>
      <c r="J8" s="120">
        <f t="shared" ref="J8:J9" si="1">((G8-D8)/D8)*100</f>
        <v>-3.87850085735282</v>
      </c>
      <c r="K8" s="121">
        <f t="shared" ref="K8:K21" si="2">((H8-E8)/E8)*100</f>
        <v>156.721086956522</v>
      </c>
    </row>
    <row r="9" s="73" customFormat="1" ht="30.75" customHeight="1" spans="1:11">
      <c r="A9" s="117" t="s">
        <v>51</v>
      </c>
      <c r="B9" s="117" t="s">
        <v>52</v>
      </c>
      <c r="C9" s="118">
        <v>2067.05</v>
      </c>
      <c r="D9" s="118">
        <v>1837.05</v>
      </c>
      <c r="E9" s="118">
        <v>230</v>
      </c>
      <c r="F9" s="118">
        <v>2356.26</v>
      </c>
      <c r="G9" s="118">
        <v>1765.8</v>
      </c>
      <c r="H9" s="118">
        <v>590.4585</v>
      </c>
      <c r="I9" s="120">
        <f t="shared" si="0"/>
        <v>13.991437072156</v>
      </c>
      <c r="J9" s="120">
        <f t="shared" si="1"/>
        <v>-3.87850085735282</v>
      </c>
      <c r="K9" s="121">
        <f t="shared" si="2"/>
        <v>156.721086956522</v>
      </c>
    </row>
    <row r="10" s="73" customFormat="1" ht="30.75" customHeight="1" spans="1:11">
      <c r="A10" s="117" t="s">
        <v>53</v>
      </c>
      <c r="B10" s="117" t="s">
        <v>54</v>
      </c>
      <c r="C10" s="118">
        <v>231.02</v>
      </c>
      <c r="D10" s="118">
        <v>231.02</v>
      </c>
      <c r="E10" s="118"/>
      <c r="F10" s="119">
        <v>235.14</v>
      </c>
      <c r="G10" s="119">
        <v>235.14</v>
      </c>
      <c r="H10" s="118"/>
      <c r="I10" s="120">
        <f t="shared" ref="I10:I21" si="3">((F10-C10)/C10)*100</f>
        <v>1.78339537702362</v>
      </c>
      <c r="J10" s="120">
        <f t="shared" ref="J10:J21" si="4">((G10-D10)/D10)*100</f>
        <v>1.78339537702362</v>
      </c>
      <c r="K10" s="121"/>
    </row>
    <row r="11" s="73" customFormat="1" ht="30.75" customHeight="1" spans="1:11">
      <c r="A11" s="117" t="s">
        <v>55</v>
      </c>
      <c r="B11" s="117" t="s">
        <v>56</v>
      </c>
      <c r="C11" s="118">
        <v>231.02</v>
      </c>
      <c r="D11" s="118">
        <v>231.02</v>
      </c>
      <c r="E11" s="118"/>
      <c r="F11" s="119">
        <v>235.14</v>
      </c>
      <c r="G11" s="119">
        <v>235.14</v>
      </c>
      <c r="H11" s="118"/>
      <c r="I11" s="120">
        <f t="shared" si="3"/>
        <v>1.78339537702362</v>
      </c>
      <c r="J11" s="120">
        <f t="shared" si="4"/>
        <v>1.78339537702362</v>
      </c>
      <c r="K11" s="121"/>
    </row>
    <row r="12" customFormat="1" ht="30.75" customHeight="1" spans="1:11">
      <c r="A12" s="117" t="s">
        <v>57</v>
      </c>
      <c r="B12" s="117" t="s">
        <v>58</v>
      </c>
      <c r="C12" s="118">
        <v>20.24</v>
      </c>
      <c r="D12" s="118">
        <v>20.24</v>
      </c>
      <c r="E12" s="118"/>
      <c r="F12" s="119">
        <v>20.23</v>
      </c>
      <c r="G12" s="119">
        <v>20.23</v>
      </c>
      <c r="H12" s="118"/>
      <c r="I12" s="120">
        <f t="shared" si="3"/>
        <v>-0.0494071146244961</v>
      </c>
      <c r="J12" s="120">
        <f t="shared" si="4"/>
        <v>-0.0494071146244961</v>
      </c>
      <c r="K12" s="121"/>
    </row>
    <row r="13" ht="30.75" customHeight="1" spans="1:11">
      <c r="A13" s="117" t="s">
        <v>59</v>
      </c>
      <c r="B13" s="117" t="s">
        <v>60</v>
      </c>
      <c r="C13" s="118">
        <v>191.48</v>
      </c>
      <c r="D13" s="118">
        <v>191.48</v>
      </c>
      <c r="E13" s="118"/>
      <c r="F13" s="119">
        <v>187.91</v>
      </c>
      <c r="G13" s="119">
        <v>187.91</v>
      </c>
      <c r="H13" s="118"/>
      <c r="I13" s="120">
        <f t="shared" si="3"/>
        <v>-1.86442448297472</v>
      </c>
      <c r="J13" s="120">
        <f t="shared" si="4"/>
        <v>-1.86442448297472</v>
      </c>
      <c r="K13" s="121"/>
    </row>
    <row r="14" ht="30.75" customHeight="1" spans="1:11">
      <c r="A14" s="117" t="s">
        <v>61</v>
      </c>
      <c r="B14" s="117" t="s">
        <v>62</v>
      </c>
      <c r="C14" s="118">
        <v>19.3</v>
      </c>
      <c r="D14" s="118">
        <v>19.3</v>
      </c>
      <c r="E14" s="118"/>
      <c r="F14" s="119">
        <v>27</v>
      </c>
      <c r="G14" s="119">
        <v>27</v>
      </c>
      <c r="H14" s="118"/>
      <c r="I14" s="120">
        <f t="shared" si="3"/>
        <v>39.8963730569948</v>
      </c>
      <c r="J14" s="120">
        <f t="shared" si="4"/>
        <v>39.8963730569948</v>
      </c>
      <c r="K14" s="121"/>
    </row>
    <row r="15" ht="30.75" customHeight="1" spans="1:11">
      <c r="A15" s="117" t="s">
        <v>63</v>
      </c>
      <c r="B15" s="117" t="s">
        <v>64</v>
      </c>
      <c r="C15" s="118">
        <v>77.79</v>
      </c>
      <c r="D15" s="118">
        <v>77.79</v>
      </c>
      <c r="E15" s="118"/>
      <c r="F15" s="119">
        <v>76.34</v>
      </c>
      <c r="G15" s="119">
        <v>76.34</v>
      </c>
      <c r="H15" s="118"/>
      <c r="I15" s="120">
        <f t="shared" si="3"/>
        <v>-1.86399280113125</v>
      </c>
      <c r="J15" s="120">
        <f t="shared" si="4"/>
        <v>-1.86399280113125</v>
      </c>
      <c r="K15" s="121"/>
    </row>
    <row r="16" ht="30.75" customHeight="1" spans="1:11">
      <c r="A16" s="117" t="s">
        <v>65</v>
      </c>
      <c r="B16" s="117" t="s">
        <v>66</v>
      </c>
      <c r="C16" s="118">
        <v>77.79</v>
      </c>
      <c r="D16" s="118">
        <v>77.79</v>
      </c>
      <c r="E16" s="118"/>
      <c r="F16" s="119">
        <v>76.34</v>
      </c>
      <c r="G16" s="119">
        <v>76.34</v>
      </c>
      <c r="H16" s="118"/>
      <c r="I16" s="120">
        <f t="shared" si="3"/>
        <v>-1.86399280113125</v>
      </c>
      <c r="J16" s="120">
        <f t="shared" si="4"/>
        <v>-1.86399280113125</v>
      </c>
      <c r="K16" s="121"/>
    </row>
    <row r="17" ht="30.75" customHeight="1" spans="1:11">
      <c r="A17" s="117" t="s">
        <v>67</v>
      </c>
      <c r="B17" s="117" t="s">
        <v>68</v>
      </c>
      <c r="C17" s="118">
        <v>77.79</v>
      </c>
      <c r="D17" s="118">
        <v>77.79</v>
      </c>
      <c r="E17" s="118"/>
      <c r="F17" s="119">
        <v>76.34</v>
      </c>
      <c r="G17" s="119">
        <v>76.34</v>
      </c>
      <c r="H17" s="118"/>
      <c r="I17" s="120">
        <f t="shared" si="3"/>
        <v>-1.86399280113125</v>
      </c>
      <c r="J17" s="120">
        <f t="shared" si="4"/>
        <v>-1.86399280113125</v>
      </c>
      <c r="K17" s="121"/>
    </row>
    <row r="18" ht="30.75" customHeight="1" spans="1:11">
      <c r="A18" s="117" t="s">
        <v>69</v>
      </c>
      <c r="B18" s="117" t="s">
        <v>70</v>
      </c>
      <c r="C18" s="118">
        <v>143.61</v>
      </c>
      <c r="D18" s="118">
        <v>143.61</v>
      </c>
      <c r="E18" s="118"/>
      <c r="F18" s="119">
        <v>166.5</v>
      </c>
      <c r="G18" s="119">
        <v>166.5</v>
      </c>
      <c r="H18" s="118"/>
      <c r="I18" s="120">
        <f t="shared" si="3"/>
        <v>15.9390014622937</v>
      </c>
      <c r="J18" s="120">
        <f t="shared" si="4"/>
        <v>15.9390014622937</v>
      </c>
      <c r="K18" s="121"/>
    </row>
    <row r="19" ht="30.75" customHeight="1" spans="1:11">
      <c r="A19" s="117" t="s">
        <v>71</v>
      </c>
      <c r="B19" s="117" t="s">
        <v>72</v>
      </c>
      <c r="C19" s="118">
        <v>143.61</v>
      </c>
      <c r="D19" s="118">
        <v>143.61</v>
      </c>
      <c r="E19" s="118"/>
      <c r="F19" s="119">
        <v>166.5</v>
      </c>
      <c r="G19" s="119">
        <v>166.5</v>
      </c>
      <c r="H19" s="118"/>
      <c r="I19" s="120">
        <f t="shared" si="3"/>
        <v>15.9390014622937</v>
      </c>
      <c r="J19" s="120">
        <f t="shared" si="4"/>
        <v>15.9390014622937</v>
      </c>
      <c r="K19" s="121"/>
    </row>
    <row r="20" ht="30.75" customHeight="1" spans="1:11">
      <c r="A20" s="117" t="s">
        <v>73</v>
      </c>
      <c r="B20" s="117" t="s">
        <v>74</v>
      </c>
      <c r="C20" s="118">
        <v>143.61</v>
      </c>
      <c r="D20" s="118">
        <v>143.61</v>
      </c>
      <c r="E20" s="118"/>
      <c r="F20" s="119">
        <v>166.5</v>
      </c>
      <c r="G20" s="119">
        <v>166.5</v>
      </c>
      <c r="H20" s="118"/>
      <c r="I20" s="120">
        <f t="shared" si="3"/>
        <v>15.9390014622937</v>
      </c>
      <c r="J20" s="120">
        <f t="shared" si="4"/>
        <v>15.9390014622937</v>
      </c>
      <c r="K20" s="121"/>
    </row>
    <row r="21" ht="30.75" customHeight="1" spans="1:11">
      <c r="A21" s="117" t="s">
        <v>75</v>
      </c>
      <c r="B21" s="117"/>
      <c r="C21" s="118">
        <f>C7+C10+C15+C18</f>
        <v>2519.47</v>
      </c>
      <c r="D21" s="118">
        <f t="shared" ref="D21:H21" si="5">D7+D10+D15+D18</f>
        <v>2289.47</v>
      </c>
      <c r="E21" s="118">
        <f t="shared" si="5"/>
        <v>230</v>
      </c>
      <c r="F21" s="118">
        <f t="shared" si="5"/>
        <v>2834.24</v>
      </c>
      <c r="G21" s="118">
        <f t="shared" si="5"/>
        <v>2243.78</v>
      </c>
      <c r="H21" s="118">
        <f t="shared" si="5"/>
        <v>590.4585</v>
      </c>
      <c r="I21" s="120">
        <f t="shared" si="3"/>
        <v>12.4935006171933</v>
      </c>
      <c r="J21" s="120">
        <f t="shared" si="4"/>
        <v>-1.99565838381809</v>
      </c>
      <c r="K21" s="121">
        <f t="shared" si="2"/>
        <v>156.721086956522</v>
      </c>
    </row>
  </sheetData>
  <mergeCells count="6">
    <mergeCell ref="A3:K3"/>
    <mergeCell ref="J4:K4"/>
    <mergeCell ref="A5:B5"/>
    <mergeCell ref="C5:E5"/>
    <mergeCell ref="F5:H5"/>
    <mergeCell ref="I5:K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workbookViewId="0">
      <selection activeCell="B57" sqref="B57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04" t="s">
        <v>90</v>
      </c>
      <c r="B1" s="105"/>
      <c r="C1" s="105"/>
    </row>
    <row r="2" ht="44.25" customHeight="1" spans="1:5">
      <c r="A2" s="106" t="s">
        <v>91</v>
      </c>
      <c r="B2" s="107"/>
      <c r="C2" s="107"/>
      <c r="D2" s="87"/>
      <c r="E2" s="87"/>
    </row>
    <row r="3" ht="20.25" customHeight="1" spans="3:3">
      <c r="C3" s="108" t="s">
        <v>2</v>
      </c>
    </row>
    <row r="4" ht="22.5" customHeight="1" spans="1:3">
      <c r="A4" s="109" t="s">
        <v>92</v>
      </c>
      <c r="B4" s="109" t="s">
        <v>6</v>
      </c>
      <c r="C4" s="109" t="s">
        <v>93</v>
      </c>
    </row>
    <row r="5" ht="22.5" customHeight="1" spans="1:3">
      <c r="A5" s="110" t="s">
        <v>94</v>
      </c>
      <c r="B5" s="111">
        <v>1716.9</v>
      </c>
      <c r="C5" s="112"/>
    </row>
    <row r="6" ht="22.5" customHeight="1" spans="1:3">
      <c r="A6" s="110" t="s">
        <v>95</v>
      </c>
      <c r="B6" s="111">
        <v>748.35</v>
      </c>
      <c r="C6" s="112"/>
    </row>
    <row r="7" ht="22.5" customHeight="1" spans="1:3">
      <c r="A7" s="110" t="s">
        <v>96</v>
      </c>
      <c r="B7" s="111">
        <v>85.35</v>
      </c>
      <c r="C7" s="112"/>
    </row>
    <row r="8" ht="22.5" customHeight="1" spans="1:3">
      <c r="A8" s="110" t="s">
        <v>97</v>
      </c>
      <c r="B8" s="111"/>
      <c r="C8" s="112"/>
    </row>
    <row r="9" ht="22.5" customHeight="1" spans="1:3">
      <c r="A9" s="110" t="s">
        <v>98</v>
      </c>
      <c r="B9" s="111">
        <v>424.45</v>
      </c>
      <c r="C9" s="112"/>
    </row>
    <row r="10" ht="22.5" customHeight="1" spans="1:3">
      <c r="A10" s="110" t="s">
        <v>99</v>
      </c>
      <c r="B10" s="111">
        <v>187.91</v>
      </c>
      <c r="C10" s="112"/>
    </row>
    <row r="11" ht="22.5" customHeight="1" spans="1:3">
      <c r="A11" s="110" t="s">
        <v>100</v>
      </c>
      <c r="B11" s="111">
        <v>27</v>
      </c>
      <c r="C11" s="112"/>
    </row>
    <row r="12" ht="22.5" customHeight="1" spans="1:3">
      <c r="A12" s="110" t="s">
        <v>101</v>
      </c>
      <c r="B12" s="111">
        <v>76.34</v>
      </c>
      <c r="C12" s="112"/>
    </row>
    <row r="13" ht="22.5" customHeight="1" spans="1:3">
      <c r="A13" s="110" t="s">
        <v>102</v>
      </c>
      <c r="B13" s="111"/>
      <c r="C13" s="112"/>
    </row>
    <row r="14" ht="22.5" customHeight="1" spans="1:3">
      <c r="A14" s="110" t="s">
        <v>103</v>
      </c>
      <c r="B14" s="111">
        <v>1</v>
      </c>
      <c r="C14" s="112"/>
    </row>
    <row r="15" ht="22.5" customHeight="1" spans="1:3">
      <c r="A15" s="110" t="s">
        <v>74</v>
      </c>
      <c r="B15" s="111">
        <v>166.5</v>
      </c>
      <c r="C15" s="112"/>
    </row>
    <row r="16" ht="22.5" customHeight="1" spans="1:3">
      <c r="A16" s="110" t="s">
        <v>104</v>
      </c>
      <c r="B16" s="111"/>
      <c r="C16" s="112"/>
    </row>
    <row r="17" ht="22.5" customHeight="1" spans="1:3">
      <c r="A17" s="110" t="s">
        <v>105</v>
      </c>
      <c r="B17" s="111">
        <v>455.06</v>
      </c>
      <c r="C17" s="112"/>
    </row>
    <row r="18" ht="22.5" customHeight="1" spans="1:3">
      <c r="A18" s="110" t="s">
        <v>106</v>
      </c>
      <c r="B18" s="111">
        <v>19.07</v>
      </c>
      <c r="C18" s="112"/>
    </row>
    <row r="19" ht="22.5" customHeight="1" spans="1:3">
      <c r="A19" s="110" t="s">
        <v>107</v>
      </c>
      <c r="B19" s="111">
        <v>10</v>
      </c>
      <c r="C19" s="112"/>
    </row>
    <row r="20" ht="22.5" customHeight="1" spans="1:3">
      <c r="A20" s="110" t="s">
        <v>108</v>
      </c>
      <c r="B20" s="111"/>
      <c r="C20" s="112"/>
    </row>
    <row r="21" ht="22.5" customHeight="1" spans="1:3">
      <c r="A21" s="110" t="s">
        <v>109</v>
      </c>
      <c r="B21" s="111"/>
      <c r="C21" s="112"/>
    </row>
    <row r="22" ht="22.5" customHeight="1" spans="1:3">
      <c r="A22" s="110" t="s">
        <v>110</v>
      </c>
      <c r="B22" s="111">
        <v>18</v>
      </c>
      <c r="C22" s="112"/>
    </row>
    <row r="23" ht="22.5" customHeight="1" spans="1:3">
      <c r="A23" s="110" t="s">
        <v>111</v>
      </c>
      <c r="B23" s="111">
        <v>22</v>
      </c>
      <c r="C23" s="112"/>
    </row>
    <row r="24" ht="22.5" customHeight="1" spans="1:3">
      <c r="A24" s="110" t="s">
        <v>112</v>
      </c>
      <c r="B24" s="113"/>
      <c r="C24" s="112"/>
    </row>
    <row r="25" ht="22.5" customHeight="1" spans="1:3">
      <c r="A25" s="110" t="s">
        <v>113</v>
      </c>
      <c r="B25" s="111">
        <v>110.33</v>
      </c>
      <c r="C25" s="112"/>
    </row>
    <row r="26" ht="22.5" customHeight="1" spans="1:3">
      <c r="A26" s="110" t="s">
        <v>114</v>
      </c>
      <c r="B26" s="111"/>
      <c r="C26" s="112"/>
    </row>
    <row r="27" ht="22.5" customHeight="1" spans="1:3">
      <c r="A27" s="110" t="s">
        <v>115</v>
      </c>
      <c r="B27" s="111">
        <v>3</v>
      </c>
      <c r="C27" s="112"/>
    </row>
    <row r="28" ht="22.5" customHeight="1" spans="1:3">
      <c r="A28" s="110" t="s">
        <v>116</v>
      </c>
      <c r="B28" s="111"/>
      <c r="C28" s="112"/>
    </row>
    <row r="29" ht="22.5" customHeight="1" spans="1:3">
      <c r="A29" s="110" t="s">
        <v>117</v>
      </c>
      <c r="B29" s="111">
        <v>72.48</v>
      </c>
      <c r="C29" s="112"/>
    </row>
    <row r="30" ht="22.5" customHeight="1" spans="1:3">
      <c r="A30" s="110" t="s">
        <v>118</v>
      </c>
      <c r="B30" s="111">
        <v>2</v>
      </c>
      <c r="C30" s="112"/>
    </row>
    <row r="31" ht="22.5" customHeight="1" spans="1:3">
      <c r="A31" s="110" t="s">
        <v>119</v>
      </c>
      <c r="B31" s="113"/>
      <c r="C31" s="112"/>
    </row>
    <row r="32" ht="22.5" customHeight="1" spans="1:3">
      <c r="A32" s="110" t="s">
        <v>120</v>
      </c>
      <c r="B32" s="111">
        <v>20</v>
      </c>
      <c r="C32" s="112"/>
    </row>
    <row r="33" ht="22.5" customHeight="1" spans="1:3">
      <c r="A33" s="110" t="s">
        <v>121</v>
      </c>
      <c r="B33" s="111"/>
      <c r="C33" s="112"/>
    </row>
    <row r="34" ht="22.5" customHeight="1" spans="1:3">
      <c r="A34" s="110" t="s">
        <v>122</v>
      </c>
      <c r="B34" s="111">
        <v>3</v>
      </c>
      <c r="C34" s="112"/>
    </row>
    <row r="35" ht="22.5" customHeight="1" spans="1:3">
      <c r="A35" s="110" t="s">
        <v>123</v>
      </c>
      <c r="B35" s="111"/>
      <c r="C35" s="112"/>
    </row>
    <row r="36" ht="22.5" customHeight="1" spans="1:3">
      <c r="A36" s="110" t="s">
        <v>124</v>
      </c>
      <c r="B36" s="111"/>
      <c r="C36" s="112"/>
    </row>
    <row r="37" ht="22.5" customHeight="1" spans="1:3">
      <c r="A37" s="110" t="s">
        <v>125</v>
      </c>
      <c r="B37" s="111">
        <v>110</v>
      </c>
      <c r="C37" s="112"/>
    </row>
    <row r="38" ht="22.5" customHeight="1" spans="1:3">
      <c r="A38" s="110" t="s">
        <v>126</v>
      </c>
      <c r="B38" s="111"/>
      <c r="C38" s="112"/>
    </row>
    <row r="39" ht="22.5" customHeight="1" spans="1:3">
      <c r="A39" s="110" t="s">
        <v>127</v>
      </c>
      <c r="B39" s="111">
        <v>6.8</v>
      </c>
      <c r="C39" s="112"/>
    </row>
    <row r="40" ht="22.5" customHeight="1" spans="1:3">
      <c r="A40" s="110" t="s">
        <v>128</v>
      </c>
      <c r="B40" s="111">
        <v>25.52</v>
      </c>
      <c r="C40" s="112"/>
    </row>
    <row r="41" ht="22.5" customHeight="1" spans="1:3">
      <c r="A41" s="110" t="s">
        <v>129</v>
      </c>
      <c r="B41" s="111">
        <v>0.86</v>
      </c>
      <c r="C41" s="112"/>
    </row>
    <row r="42" ht="22.5" customHeight="1" spans="1:3">
      <c r="A42" s="110" t="s">
        <v>130</v>
      </c>
      <c r="B42" s="111">
        <v>2</v>
      </c>
      <c r="C42" s="112"/>
    </row>
    <row r="43" ht="22.5" customHeight="1" spans="1:3">
      <c r="A43" s="110" t="s">
        <v>131</v>
      </c>
      <c r="B43" s="111"/>
      <c r="C43" s="112"/>
    </row>
    <row r="44" ht="22.5" customHeight="1" spans="1:3">
      <c r="A44" s="114" t="s">
        <v>132</v>
      </c>
      <c r="B44" s="111">
        <v>30</v>
      </c>
      <c r="C44" s="112"/>
    </row>
    <row r="45" ht="22.5" customHeight="1" spans="1:3">
      <c r="A45" s="110" t="s">
        <v>133</v>
      </c>
      <c r="B45" s="111">
        <v>53.12</v>
      </c>
      <c r="C45" s="112"/>
    </row>
    <row r="46" ht="22.5" customHeight="1" spans="1:3">
      <c r="A46" s="110" t="s">
        <v>134</v>
      </c>
      <c r="B46" s="111"/>
      <c r="C46" s="112"/>
    </row>
    <row r="47" ht="22.5" customHeight="1" spans="1:3">
      <c r="A47" s="110" t="s">
        <v>135</v>
      </c>
      <c r="B47" s="111">
        <v>18.76</v>
      </c>
      <c r="C47" s="112"/>
    </row>
    <row r="48" ht="22.5" customHeight="1" spans="1:3">
      <c r="A48" s="110" t="s">
        <v>136</v>
      </c>
      <c r="B48" s="111"/>
      <c r="C48" s="112"/>
    </row>
    <row r="49" ht="22.5" customHeight="1" spans="1:3">
      <c r="A49" s="110" t="s">
        <v>137</v>
      </c>
      <c r="B49" s="111"/>
      <c r="C49" s="112"/>
    </row>
    <row r="50" ht="22.5" customHeight="1" spans="1:3">
      <c r="A50" s="110" t="s">
        <v>138</v>
      </c>
      <c r="B50" s="111">
        <v>1.24</v>
      </c>
      <c r="C50" s="112"/>
    </row>
    <row r="51" ht="22.5" customHeight="1" spans="1:3">
      <c r="A51" s="110" t="s">
        <v>139</v>
      </c>
      <c r="B51" s="111"/>
      <c r="C51" s="112"/>
    </row>
    <row r="52" ht="22.5" customHeight="1" spans="1:3">
      <c r="A52" s="110" t="s">
        <v>140</v>
      </c>
      <c r="B52" s="111"/>
      <c r="C52" s="112"/>
    </row>
    <row r="53" ht="22.5" customHeight="1" spans="1:3">
      <c r="A53" s="110" t="s">
        <v>141</v>
      </c>
      <c r="B53" s="111">
        <v>33.12</v>
      </c>
      <c r="C53" s="112"/>
    </row>
    <row r="54" ht="22.5" customHeight="1" spans="1:3">
      <c r="A54" s="110" t="s">
        <v>142</v>
      </c>
      <c r="B54" s="111"/>
      <c r="C54" s="112"/>
    </row>
    <row r="55" ht="22.5" customHeight="1" spans="1:3">
      <c r="A55" s="110" t="s">
        <v>143</v>
      </c>
      <c r="B55" s="111"/>
      <c r="C55" s="112"/>
    </row>
    <row r="56" ht="22.5" customHeight="1" spans="1:3">
      <c r="A56" s="110" t="s">
        <v>144</v>
      </c>
      <c r="B56" s="111"/>
      <c r="C56" s="112"/>
    </row>
    <row r="57" ht="22.5" customHeight="1" spans="1:3">
      <c r="A57" s="115" t="s">
        <v>145</v>
      </c>
      <c r="B57" s="111">
        <v>18.7</v>
      </c>
      <c r="C57" s="112"/>
    </row>
    <row r="58" ht="22.5" customHeight="1" spans="1:3">
      <c r="A58" s="115" t="s">
        <v>146</v>
      </c>
      <c r="B58" s="111">
        <v>18.7</v>
      </c>
      <c r="C58" s="112"/>
    </row>
    <row r="59" ht="22.5" customHeight="1" spans="1:3">
      <c r="A59" s="109" t="s">
        <v>147</v>
      </c>
      <c r="B59" s="111">
        <f>B57+B45+B17+B5</f>
        <v>2243.78</v>
      </c>
      <c r="C59" s="112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6" sqref="B6:B10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6" t="s">
        <v>148</v>
      </c>
    </row>
    <row r="2" ht="19.5" customHeight="1" spans="1:2">
      <c r="A2" s="90"/>
      <c r="B2" s="91"/>
    </row>
    <row r="3" ht="30" customHeight="1" spans="1:2">
      <c r="A3" s="92" t="s">
        <v>149</v>
      </c>
      <c r="B3" s="93"/>
    </row>
    <row r="4" ht="16.5" customHeight="1" spans="1:2">
      <c r="A4" s="94"/>
      <c r="B4" s="95" t="s">
        <v>2</v>
      </c>
    </row>
    <row r="5" ht="38.25" customHeight="1" spans="1:2">
      <c r="A5" s="96" t="s">
        <v>5</v>
      </c>
      <c r="B5" s="96" t="s">
        <v>88</v>
      </c>
    </row>
    <row r="6" ht="38.25" customHeight="1" spans="1:2">
      <c r="A6" s="97" t="s">
        <v>150</v>
      </c>
      <c r="B6" s="77">
        <v>0.86</v>
      </c>
    </row>
    <row r="7" ht="38.25" customHeight="1" spans="1:2">
      <c r="A7" s="81" t="s">
        <v>151</v>
      </c>
      <c r="B7" s="77"/>
    </row>
    <row r="8" ht="38.25" customHeight="1" spans="1:2">
      <c r="A8" s="81" t="s">
        <v>152</v>
      </c>
      <c r="B8" s="77"/>
    </row>
    <row r="9" ht="38.25" customHeight="1" spans="1:2">
      <c r="A9" s="98" t="s">
        <v>153</v>
      </c>
      <c r="B9" s="99">
        <v>0.86</v>
      </c>
    </row>
    <row r="10" ht="38.25" customHeight="1" spans="1:2">
      <c r="A10" s="100" t="s">
        <v>154</v>
      </c>
      <c r="B10" s="99">
        <v>0.86</v>
      </c>
    </row>
    <row r="11" ht="38.25" customHeight="1" spans="1:2">
      <c r="A11" s="101" t="s">
        <v>155</v>
      </c>
      <c r="B11" s="102"/>
    </row>
    <row r="12" ht="91.5" customHeight="1" spans="1:2">
      <c r="A12" s="103" t="s">
        <v>156</v>
      </c>
      <c r="B12" s="103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12" sqref="A12"/>
    </sheetView>
  </sheetViews>
  <sheetFormatPr defaultColWidth="6.875" defaultRowHeight="14.25" outlineLevelCol="6"/>
  <cols>
    <col min="1" max="2" width="38.75" style="64" customWidth="1"/>
    <col min="3" max="3" width="41.625" style="64" customWidth="1"/>
    <col min="4" max="7" width="9.875" style="64" customWidth="1"/>
    <col min="8" max="16380" width="6.875" style="64"/>
  </cols>
  <sheetData>
    <row r="1" ht="16.5" customHeight="1" spans="1:7">
      <c r="A1" s="47" t="s">
        <v>157</v>
      </c>
      <c r="B1" s="48"/>
      <c r="C1" s="48"/>
      <c r="D1" s="48"/>
      <c r="E1" s="48"/>
      <c r="F1" s="72"/>
      <c r="G1" s="72"/>
    </row>
    <row r="2" ht="16.5" customHeight="1" spans="1:7">
      <c r="A2" s="48"/>
      <c r="B2" s="48"/>
      <c r="C2" s="48"/>
      <c r="D2" s="48"/>
      <c r="E2" s="48"/>
      <c r="F2" s="72"/>
      <c r="G2" s="72"/>
    </row>
    <row r="3" ht="29.25" customHeight="1" spans="1:7">
      <c r="A3" s="74" t="s">
        <v>158</v>
      </c>
      <c r="B3" s="75"/>
      <c r="C3" s="75"/>
      <c r="D3" s="87"/>
      <c r="E3" s="87"/>
      <c r="F3" s="87"/>
      <c r="G3" s="87"/>
    </row>
    <row r="4" ht="26.25" customHeight="1" spans="1:7">
      <c r="A4" s="76"/>
      <c r="B4" s="76"/>
      <c r="C4" s="88" t="s">
        <v>2</v>
      </c>
      <c r="D4" s="76"/>
      <c r="E4" s="76"/>
      <c r="F4" s="88"/>
      <c r="G4" s="88"/>
    </row>
    <row r="5" ht="29.1" customHeight="1" spans="1:3">
      <c r="A5" s="77" t="s">
        <v>40</v>
      </c>
      <c r="B5" s="77"/>
      <c r="C5" s="89" t="s">
        <v>159</v>
      </c>
    </row>
    <row r="6" ht="29.1" customHeight="1" spans="1:3">
      <c r="A6" s="77" t="s">
        <v>45</v>
      </c>
      <c r="B6" s="77" t="s">
        <v>46</v>
      </c>
      <c r="C6" s="89"/>
    </row>
    <row r="7" ht="29.1" customHeight="1" spans="1:3">
      <c r="A7" s="78"/>
      <c r="C7" s="85"/>
    </row>
    <row r="8" ht="29.1" customHeight="1" spans="1:3">
      <c r="A8" s="78"/>
      <c r="B8" s="79"/>
      <c r="C8" s="85"/>
    </row>
    <row r="9" ht="29.1" customHeight="1" spans="1:3">
      <c r="A9" s="78"/>
      <c r="B9" s="79"/>
      <c r="C9" s="85"/>
    </row>
    <row r="10" ht="29.1" customHeight="1" spans="1:3">
      <c r="A10" s="78"/>
      <c r="B10" s="79"/>
      <c r="C10" s="85"/>
    </row>
    <row r="11" ht="29.1" customHeight="1" spans="1:3">
      <c r="A11" s="78"/>
      <c r="B11" s="79"/>
      <c r="C11" s="85"/>
    </row>
    <row r="12" ht="29.1" customHeight="1" spans="1:3">
      <c r="A12" s="78"/>
      <c r="B12" s="80"/>
      <c r="C12" s="86"/>
    </row>
    <row r="13" ht="29.1" customHeight="1" spans="1:3">
      <c r="A13" s="78"/>
      <c r="B13" s="81"/>
      <c r="C13" s="81"/>
    </row>
    <row r="14" ht="29.1" customHeight="1" spans="1:3">
      <c r="A14" s="78"/>
      <c r="B14" s="79"/>
      <c r="C14" s="81"/>
    </row>
    <row r="15" ht="29.1" customHeight="1" spans="1:3">
      <c r="A15" s="78"/>
      <c r="B15" s="79"/>
      <c r="C15" s="81"/>
    </row>
    <row r="16" ht="29.1" customHeight="1" spans="1:3">
      <c r="A16" s="78"/>
      <c r="B16" s="79"/>
      <c r="C16" s="81"/>
    </row>
    <row r="17" ht="29.1" customHeight="1" spans="1:3">
      <c r="A17" s="82" t="s">
        <v>160</v>
      </c>
      <c r="B17" s="83"/>
      <c r="C17" s="81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3" sqref="A3:K3"/>
    </sheetView>
  </sheetViews>
  <sheetFormatPr defaultColWidth="6.875" defaultRowHeight="11.25"/>
  <cols>
    <col min="1" max="1" width="18.125" style="64" customWidth="1"/>
    <col min="2" max="2" width="15.375" style="64" customWidth="1"/>
    <col min="3" max="11" width="9.875" style="64" customWidth="1"/>
    <col min="12" max="16384" width="6.875" style="64"/>
  </cols>
  <sheetData>
    <row r="1" ht="16.5" customHeight="1" spans="1:11">
      <c r="A1" s="47" t="s">
        <v>161</v>
      </c>
      <c r="B1" s="48"/>
      <c r="C1" s="48"/>
      <c r="D1" s="48"/>
      <c r="E1" s="48"/>
      <c r="F1" s="48"/>
      <c r="G1" s="48"/>
      <c r="H1" s="48"/>
      <c r="I1" s="48"/>
      <c r="J1" s="72"/>
      <c r="K1" s="72"/>
    </row>
    <row r="2" ht="16.5" customHeight="1" spans="1:11">
      <c r="A2" s="48"/>
      <c r="B2" s="48"/>
      <c r="C2" s="48"/>
      <c r="D2" s="48"/>
      <c r="E2" s="48"/>
      <c r="F2" s="48"/>
      <c r="G2" s="48"/>
      <c r="H2" s="48"/>
      <c r="I2" s="48"/>
      <c r="J2" s="72"/>
      <c r="K2" s="72"/>
    </row>
    <row r="3" ht="29.25" customHeight="1" spans="1:11">
      <c r="A3" s="74" t="s">
        <v>162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ht="26.25" customHeight="1" spans="1:11">
      <c r="A4" s="76"/>
      <c r="B4" s="76"/>
      <c r="C4" s="76"/>
      <c r="D4" s="76"/>
      <c r="E4" s="76"/>
      <c r="F4" s="76"/>
      <c r="G4" s="76"/>
      <c r="H4" s="76"/>
      <c r="I4" s="76"/>
      <c r="J4" s="84" t="s">
        <v>2</v>
      </c>
      <c r="K4" s="84"/>
    </row>
    <row r="5" ht="26.25" customHeight="1" spans="1:11">
      <c r="A5" s="77" t="s">
        <v>40</v>
      </c>
      <c r="B5" s="77"/>
      <c r="C5" s="77" t="s">
        <v>87</v>
      </c>
      <c r="D5" s="77"/>
      <c r="E5" s="77"/>
      <c r="F5" s="77" t="s">
        <v>88</v>
      </c>
      <c r="G5" s="77"/>
      <c r="H5" s="77"/>
      <c r="I5" s="77" t="s">
        <v>163</v>
      </c>
      <c r="J5" s="77"/>
      <c r="K5" s="77"/>
    </row>
    <row r="6" s="73" customFormat="1" ht="27.75" customHeight="1" spans="1:11">
      <c r="A6" s="77" t="s">
        <v>45</v>
      </c>
      <c r="B6" s="77" t="s">
        <v>46</v>
      </c>
      <c r="C6" s="77" t="s">
        <v>75</v>
      </c>
      <c r="D6" s="77" t="s">
        <v>78</v>
      </c>
      <c r="E6" s="77" t="s">
        <v>79</v>
      </c>
      <c r="F6" s="77" t="s">
        <v>75</v>
      </c>
      <c r="G6" s="77" t="s">
        <v>78</v>
      </c>
      <c r="H6" s="77" t="s">
        <v>79</v>
      </c>
      <c r="I6" s="77" t="s">
        <v>75</v>
      </c>
      <c r="J6" s="77" t="s">
        <v>78</v>
      </c>
      <c r="K6" s="77" t="s">
        <v>79</v>
      </c>
    </row>
    <row r="7" s="73" customFormat="1" ht="30" customHeight="1" spans="1:11">
      <c r="A7" s="78"/>
      <c r="B7" s="79"/>
      <c r="C7" s="79"/>
      <c r="D7" s="79"/>
      <c r="E7" s="79"/>
      <c r="F7" s="79"/>
      <c r="G7" s="79"/>
      <c r="H7" s="79"/>
      <c r="I7" s="79"/>
      <c r="J7" s="85"/>
      <c r="K7" s="85"/>
    </row>
    <row r="8" s="73" customFormat="1" ht="30" customHeight="1" spans="1:11">
      <c r="A8" s="78"/>
      <c r="B8" s="79"/>
      <c r="C8" s="79"/>
      <c r="D8" s="79"/>
      <c r="E8" s="79"/>
      <c r="F8" s="79"/>
      <c r="G8" s="79"/>
      <c r="H8" s="79"/>
      <c r="I8" s="79"/>
      <c r="J8" s="85"/>
      <c r="K8" s="85"/>
    </row>
    <row r="9" s="73" customFormat="1" ht="30" customHeight="1" spans="1:11">
      <c r="A9" s="78"/>
      <c r="B9" s="79"/>
      <c r="C9" s="79"/>
      <c r="D9" s="79"/>
      <c r="E9" s="79"/>
      <c r="F9" s="79"/>
      <c r="G9" s="79"/>
      <c r="H9" s="79"/>
      <c r="I9" s="79"/>
      <c r="J9" s="85"/>
      <c r="K9" s="85"/>
    </row>
    <row r="10" s="73" customFormat="1" ht="30" customHeight="1" spans="1:11">
      <c r="A10" s="78"/>
      <c r="B10" s="79"/>
      <c r="C10" s="79"/>
      <c r="D10" s="79"/>
      <c r="E10" s="79"/>
      <c r="F10" s="79"/>
      <c r="G10" s="79"/>
      <c r="H10" s="79"/>
      <c r="I10" s="79"/>
      <c r="J10" s="85"/>
      <c r="K10" s="85"/>
    </row>
    <row r="11" customFormat="1" ht="30" customHeight="1" spans="1:11">
      <c r="A11" s="78"/>
      <c r="B11" s="80"/>
      <c r="C11" s="80"/>
      <c r="D11" s="80"/>
      <c r="E11" s="80"/>
      <c r="F11" s="80"/>
      <c r="G11" s="80"/>
      <c r="H11" s="80"/>
      <c r="I11" s="80"/>
      <c r="J11" s="86"/>
      <c r="K11" s="86"/>
    </row>
    <row r="12" customFormat="1" ht="30" customHeight="1" spans="1:11">
      <c r="A12" s="78"/>
      <c r="B12" s="81"/>
      <c r="C12" s="81"/>
      <c r="D12" s="81"/>
      <c r="E12" s="81"/>
      <c r="F12" s="81"/>
      <c r="G12" s="81"/>
      <c r="H12" s="81"/>
      <c r="I12" s="81"/>
      <c r="J12" s="81"/>
      <c r="K12" s="81"/>
    </row>
    <row r="13" customFormat="1" ht="30" customHeight="1" spans="1:11">
      <c r="A13" s="78"/>
      <c r="B13" s="79"/>
      <c r="C13" s="79"/>
      <c r="D13" s="79"/>
      <c r="E13" s="79"/>
      <c r="F13" s="79"/>
      <c r="G13" s="79"/>
      <c r="H13" s="79"/>
      <c r="I13" s="79"/>
      <c r="J13" s="81"/>
      <c r="K13" s="81"/>
    </row>
    <row r="14" ht="30" customHeight="1" spans="1:11">
      <c r="A14" s="78"/>
      <c r="B14" s="81"/>
      <c r="C14" s="81"/>
      <c r="D14" s="81"/>
      <c r="E14" s="81"/>
      <c r="F14" s="81"/>
      <c r="G14" s="81"/>
      <c r="H14" s="81"/>
      <c r="I14" s="79"/>
      <c r="J14" s="81"/>
      <c r="K14" s="81"/>
    </row>
    <row r="15" ht="30" customHeight="1" spans="1:11">
      <c r="A15" s="78"/>
      <c r="B15" s="79"/>
      <c r="C15" s="79"/>
      <c r="D15" s="79"/>
      <c r="E15" s="79"/>
      <c r="F15" s="79"/>
      <c r="G15" s="79"/>
      <c r="H15" s="79"/>
      <c r="I15" s="79"/>
      <c r="J15" s="81"/>
      <c r="K15" s="81"/>
    </row>
    <row r="16" ht="30" customHeight="1" spans="1:11">
      <c r="A16" s="78"/>
      <c r="B16" s="79"/>
      <c r="C16" s="79"/>
      <c r="D16" s="79"/>
      <c r="E16" s="79"/>
      <c r="F16" s="79"/>
      <c r="G16" s="79"/>
      <c r="H16" s="79"/>
      <c r="I16" s="79"/>
      <c r="J16" s="81"/>
      <c r="K16" s="81"/>
    </row>
    <row r="17" ht="30" customHeight="1" spans="1:11">
      <c r="A17" s="82" t="s">
        <v>160</v>
      </c>
      <c r="B17" s="83"/>
      <c r="C17" s="79"/>
      <c r="D17" s="79"/>
      <c r="E17" s="79"/>
      <c r="F17" s="79"/>
      <c r="G17" s="79"/>
      <c r="H17" s="79"/>
      <c r="I17" s="79"/>
      <c r="J17" s="81"/>
      <c r="K17" s="81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dell-a</cp:lastModifiedBy>
  <dcterms:created xsi:type="dcterms:W3CDTF">1996-12-17T01:32:00Z</dcterms:created>
  <cp:lastPrinted>2022-04-11T10:13:00Z</cp:lastPrinted>
  <dcterms:modified xsi:type="dcterms:W3CDTF">2022-04-20T10:53:44Z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976C2B26E8D4428AA749694CC052DFFF</vt:lpwstr>
  </property>
</Properties>
</file>