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8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<sst xmlns="http://schemas.openxmlformats.org/spreadsheetml/2006/main" count="360" uniqueCount="215">
  <si>
    <t>表1</t>
  </si>
  <si>
    <t>孝义市胜溪湖中心学校2022年部门收支总表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</si>
  <si>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</si>
  <si>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</si>
  <si>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</si>
  <si>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</si>
  <si>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</si>
  <si>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</si>
  <si>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</si>
  <si>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</si>
  <si>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</si>
  <si>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</si>
  <si>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</si>
  <si>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</si>
  <si>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</si>
  <si>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</si>
  <si>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</si>
  <si>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</si>
  <si>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</si>
  <si>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</si>
  <si>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</si>
  <si>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</si>
  <si>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</si>
  <si>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</si>
  <si>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</si>
  <si>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</si>
  <si>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</si>
  <si>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</si>
  <si>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</si>
  <si>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</si>
  <si>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</si>
  <si>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</si>
  <si>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</si>
  <si>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</si>
  <si>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</si>
  <si>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</si>
  <si>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</si>
  <si>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</si>
  <si>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</si>
  <si>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孝义市胜溪湖中心学校2022年部门收入总表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</si>
  <si>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</si>
  <si>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</si>
  <si>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</si>
  <si>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</si>
  <si>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</si>
  <si>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</si>
  <si>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</si>
  <si>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</si>
  <si>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</si>
  <si>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20502</t>
  </si>
  <si>
    <t>普通教育</t>
  </si>
  <si>
    <t>　　2050202</t>
  </si>
  <si>
    <t>小学教育</t>
  </si>
  <si>
    <t>　　2050299</t>
  </si>
  <si>
    <t>其他普通教育支出</t>
  </si>
  <si>
    <t>208</t>
  </si>
  <si>
    <t>社会保障和就业支出</t>
  </si>
  <si>
    <t>　20805</t>
  </si>
  <si>
    <t>行政事业单位养老支出</t>
  </si>
  <si>
    <t>　　2080502</t>
  </si>
  <si>
    <t>事业单位离退休</t>
  </si>
  <si>
    <t>　　2080505</t>
  </si>
  <si>
    <t>机关事业单位基本养老保险缴费支出</t>
  </si>
  <si>
    <t>　　2080506</t>
  </si>
  <si>
    <t>机关事业单位职业年金缴费支出</t>
  </si>
  <si>
    <t>210</t>
  </si>
  <si>
    <t>卫生健康支出</t>
  </si>
  <si>
    <t>　21011</t>
  </si>
  <si>
    <t>行政事业单位医疗</t>
  </si>
  <si>
    <t>　　2101102</t>
  </si>
  <si>
    <t>事业单位医疗</t>
  </si>
  <si>
    <t>221</t>
  </si>
  <si>
    <t>住房保障支出</t>
  </si>
  <si>
    <t>　22102</t>
  </si>
  <si>
    <t>住房改革支出</t>
  </si>
  <si>
    <t>　　2210201</t>
  </si>
  <si>
    <t>住房公积金</t>
  </si>
  <si>
    <t>合      计</t>
  </si>
  <si>
    <t>表3</t>
  </si>
  <si>
    <t>孝义市胜溪湖中心学校2022年部门支出总表</t>
  </si>
  <si>
    <t>基本支出</t>
  </si>
  <si>
    <t>项目支出</t>
  </si>
  <si>
    <t>表4</t>
  </si>
  <si>
    <t>孝义市胜溪湖中心学校2022年财政拨款收支总表</t>
  </si>
  <si>
    <t>小计</t>
  </si>
  <si>
    <t>政府性基金预算</t>
  </si>
  <si>
    <t>十五、资源勘探信息等支出</t>
  </si>
  <si>
    <t>表5</t>
  </si>
  <si>
    <t>孝义市胜溪湖中心学校2022年一般公共预算支出表</t>
  </si>
  <si>
    <t>2021年预算数</t>
  </si>
  <si>
    <t>2022年预算数</t>
  </si>
  <si>
    <t>2022年预算数比2021年预算数增减%</t>
  </si>
  <si>
    <t>合计</t>
  </si>
  <si>
    <t xml:space="preserve">  普通教育</t>
  </si>
  <si>
    <t xml:space="preserve">    小学教育</t>
  </si>
  <si>
    <t xml:space="preserve">    其他普通教育支出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</si>
  <si>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</si>
  <si>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</si>
  <si>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</si>
  <si>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</si>
  <si>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</si>
  <si>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</si>
  <si>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 xml:space="preserve">  住房改革支出</t>
  </si>
  <si>
    <t xml:space="preserve">    住房公积金</t>
  </si>
  <si>
    <t>合     计</t>
  </si>
  <si>
    <t>表6</t>
  </si>
  <si>
    <t>孝义市胜溪湖中心学校2022年一般公共预算基本支出经济科目表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</si>
  <si>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</si>
  <si>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</si>
  <si>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</si>
  <si>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</si>
  <si>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</si>
  <si>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</si>
  <si>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</si>
  <si>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</si>
  <si>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</si>
  <si>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</si>
  <si>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</si>
  <si>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</si>
  <si>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</si>
  <si>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</si>
  <si>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</si>
  <si>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</si>
  <si>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</si>
  <si>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</si>
  <si>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</si>
  <si>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</si>
  <si>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</si>
  <si>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</si>
  <si>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</si>
  <si>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</si>
  <si>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</si>
  <si>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</si>
  <si>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</si>
  <si>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</si>
  <si>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</si>
  <si>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</si>
  <si>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</si>
  <si>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</si>
  <si>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</si>
  <si>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</si>
  <si>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</si>
  <si>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</si>
  <si>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</si>
  <si>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</si>
  <si>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</si>
  <si>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</si>
  <si>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</si>
  <si>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</si>
  <si>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</si>
  <si>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</si>
  <si>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</si>
  <si>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</si>
  <si>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</si>
  <si>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</si>
  <si>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</si>
  <si>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</si>
  <si>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</si>
  <si>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</si>
  <si>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</si>
  <si>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</si>
  <si>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孝义市胜溪湖中心学校2022年一般公共预算“三公”经费支出情况统计表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</si>
  <si>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</si>
  <si>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</si>
  <si>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</si>
  <si>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</si>
  <si>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</si>
  <si>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</si>
  <si>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</si>
  <si>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</si>
  <si>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孝义市胜溪湖中心学校2022年政府性基金预算收入表</t>
  </si>
  <si>
    <t>政府性基金预算收入</t>
  </si>
  <si>
    <t>表9</t>
  </si>
  <si>
    <t>孝义市胜溪湖中心学校2022年政府性基金预算支出表</t>
  </si>
  <si>
    <t>2022年预算比2021年预算数增减</t>
  </si>
  <si>
    <t>表10</t>
  </si>
  <si>
    <t>孝义市胜溪湖中心学校2022年国有资本经营预算收支预算表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</si>
  <si>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</si>
  <si>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</si>
  <si>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</si>
  <si>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</si>
  <si>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孝义市胜溪湖中心学校2022年一般公共预算重点项目绩效目标表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</si>
  <si>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</si>
  <si>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</si>
  <si>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</si>
  <si>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</si>
  <si>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</si>
  <si>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</si>
  <si>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</si>
  <si>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</si>
  <si>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</si>
  <si>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</si>
  <si>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</si>
  <si>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孝义市胜溪湖中心学校2022年政府采购预算表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</si>
  <si>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</si>
  <si>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</si>
  <si>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</si>
  <si>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</si>
  <si>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</si>
  <si>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</si>
  <si>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</si>
  <si>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</si>
  <si>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</si>
  <si>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</si>
  <si>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</si>
  <si>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</si>
  <si>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</si>
  <si>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</si>
  <si>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</si>
  <si>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</si>
  <si>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孝义市胜溪湖中心学校2022年政府购买服务支出预算表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</si>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</sst>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0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0" borderId="1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J17" sqref="J17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9"/>
      <c r="B4" s="119"/>
      <c r="C4" s="119"/>
      <c r="D4" s="119"/>
      <c r="E4" s="119"/>
      <c r="F4" s="119"/>
      <c r="G4" s="119"/>
      <c r="H4" s="87" t="s">
        <v>2</v>
      </c>
    </row>
    <row r="5" ht="24" customHeight="1" spans="1:8">
      <c r="A5" s="129" t="s">
        <v>3</v>
      </c>
      <c r="B5" s="70"/>
      <c r="C5" s="70"/>
      <c r="D5" s="70"/>
      <c r="E5" s="129" t="s">
        <v>4</v>
      </c>
      <c r="F5" s="70"/>
      <c r="G5" s="70"/>
      <c r="H5" s="70"/>
    </row>
    <row r="6" ht="24" customHeight="1" spans="1:8">
      <c r="A6" s="130" t="s">
        <v>5</v>
      </c>
      <c r="B6" s="105" t="s">
        <v>6</v>
      </c>
      <c r="C6" s="126"/>
      <c r="D6" s="120"/>
      <c r="E6" s="124" t="s">
        <v>7</v>
      </c>
      <c r="F6" s="105" t="s">
        <v>6</v>
      </c>
      <c r="G6" s="126"/>
      <c r="H6" s="120"/>
    </row>
    <row r="7" ht="48.75" customHeight="1" spans="1:8">
      <c r="A7" s="121"/>
      <c r="B7" s="82" t="s">
        <v>8</v>
      </c>
      <c r="C7" s="82" t="s">
        <v>9</v>
      </c>
      <c r="D7" s="82" t="s">
        <v>10</v>
      </c>
      <c r="E7" s="125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4">
        <v>455.05</v>
      </c>
      <c r="C8" s="74">
        <v>278.53</v>
      </c>
      <c r="D8" s="78">
        <v>38.79</v>
      </c>
      <c r="E8" s="72" t="s">
        <v>12</v>
      </c>
      <c r="F8" s="72"/>
      <c r="G8" s="72"/>
      <c r="H8" s="78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72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8"/>
    </row>
    <row r="12" ht="24" customHeight="1" spans="1:8">
      <c r="A12" s="74"/>
      <c r="B12" s="74"/>
      <c r="C12" s="74"/>
      <c r="D12" s="74"/>
      <c r="E12" s="72" t="s">
        <v>19</v>
      </c>
      <c r="F12" s="127">
        <v>318.14</v>
      </c>
      <c r="G12" s="127">
        <v>182.05</v>
      </c>
      <c r="H12" s="115">
        <f>(G12-F12)/F12*100</f>
        <v>-42.7767649462501</v>
      </c>
    </row>
    <row r="13" ht="24" customHeight="1" spans="1:8">
      <c r="A13" s="74"/>
      <c r="B13" s="74"/>
      <c r="C13" s="74"/>
      <c r="D13" s="74"/>
      <c r="E13" s="72" t="s">
        <v>20</v>
      </c>
      <c r="F13" s="72"/>
      <c r="G13" s="72"/>
      <c r="H13" s="115"/>
    </row>
    <row r="14" ht="24" customHeight="1" spans="1:8">
      <c r="A14" s="74"/>
      <c r="B14" s="74"/>
      <c r="C14" s="74"/>
      <c r="D14" s="74"/>
      <c r="E14" s="74" t="s">
        <v>21</v>
      </c>
      <c r="F14" s="74"/>
      <c r="G14" s="74"/>
      <c r="H14" s="115"/>
    </row>
    <row r="15" ht="24" customHeight="1" spans="1:8">
      <c r="A15" s="74"/>
      <c r="B15" s="74"/>
      <c r="C15" s="74"/>
      <c r="D15" s="74"/>
      <c r="E15" s="74" t="s">
        <v>22</v>
      </c>
      <c r="F15" s="127">
        <v>92.14</v>
      </c>
      <c r="G15" s="127">
        <v>68.01</v>
      </c>
      <c r="H15" s="115">
        <f>(G15-F15)/F15*100</f>
        <v>-26.188408942913</v>
      </c>
    </row>
    <row r="16" ht="24" customHeight="1" spans="1:8">
      <c r="A16" s="74"/>
      <c r="B16" s="74"/>
      <c r="C16" s="74"/>
      <c r="D16" s="74"/>
      <c r="E16" s="72" t="s">
        <v>23</v>
      </c>
      <c r="F16" s="127">
        <v>15.73</v>
      </c>
      <c r="G16" s="127">
        <v>8.96</v>
      </c>
      <c r="H16" s="115">
        <f>(G16-F16)/F16*100</f>
        <v>-43.0387794024158</v>
      </c>
    </row>
    <row r="17" ht="24" customHeight="1" spans="1:8">
      <c r="A17" s="74"/>
      <c r="B17" s="74"/>
      <c r="C17" s="74"/>
      <c r="D17" s="74"/>
      <c r="E17" s="72" t="s">
        <v>24</v>
      </c>
      <c r="F17" s="128"/>
      <c r="G17" s="128"/>
      <c r="H17" s="115"/>
    </row>
    <row r="18" ht="24" customHeight="1" spans="1:8">
      <c r="A18" s="74"/>
      <c r="B18" s="74"/>
      <c r="C18" s="74"/>
      <c r="D18" s="74"/>
      <c r="E18" s="74" t="s">
        <v>25</v>
      </c>
      <c r="F18" s="127"/>
      <c r="G18" s="127"/>
      <c r="H18" s="115"/>
    </row>
    <row r="19" ht="24" customHeight="1" spans="1:8">
      <c r="A19" s="74"/>
      <c r="B19" s="74"/>
      <c r="C19" s="74"/>
      <c r="D19" s="74"/>
      <c r="E19" s="74" t="s">
        <v>26</v>
      </c>
      <c r="F19" s="74"/>
      <c r="G19" s="74"/>
      <c r="H19" s="115"/>
    </row>
    <row r="20" ht="24" customHeight="1" spans="1:8">
      <c r="A20" s="74"/>
      <c r="B20" s="74"/>
      <c r="C20" s="74"/>
      <c r="D20" s="74"/>
      <c r="E20" s="74" t="s">
        <v>27</v>
      </c>
      <c r="F20" s="74"/>
      <c r="G20" s="74"/>
      <c r="H20" s="115"/>
    </row>
    <row r="21" ht="24" customHeight="1" spans="1:8">
      <c r="A21" s="74"/>
      <c r="B21" s="74"/>
      <c r="C21" s="74"/>
      <c r="D21" s="74"/>
      <c r="E21" s="74" t="s">
        <v>28</v>
      </c>
      <c r="F21" s="74"/>
      <c r="G21" s="74"/>
      <c r="H21" s="115"/>
    </row>
    <row r="22" ht="24" customHeight="1" spans="1:8">
      <c r="A22" s="74"/>
      <c r="B22" s="74"/>
      <c r="C22" s="74"/>
      <c r="D22" s="74"/>
      <c r="E22" s="74" t="s">
        <v>29</v>
      </c>
      <c r="F22" s="74"/>
      <c r="G22" s="74"/>
      <c r="H22" s="115"/>
    </row>
    <row r="23" ht="24" customHeight="1" spans="1:8">
      <c r="A23" s="74"/>
      <c r="B23" s="74"/>
      <c r="C23" s="74"/>
      <c r="D23" s="74"/>
      <c r="E23" s="74" t="s">
        <v>30</v>
      </c>
      <c r="F23" s="74"/>
      <c r="G23" s="74"/>
      <c r="H23" s="115"/>
    </row>
    <row r="24" ht="24" customHeight="1" spans="1:8">
      <c r="A24" s="74"/>
      <c r="B24" s="74"/>
      <c r="C24" s="74"/>
      <c r="D24" s="74"/>
      <c r="E24" s="74" t="s">
        <v>31</v>
      </c>
      <c r="F24" s="74"/>
      <c r="G24" s="74"/>
      <c r="H24" s="115"/>
    </row>
    <row r="25" ht="24" customHeight="1" spans="1:8">
      <c r="A25" s="74"/>
      <c r="B25" s="74"/>
      <c r="C25" s="74"/>
      <c r="D25" s="74"/>
      <c r="E25" s="74" t="s">
        <v>32</v>
      </c>
      <c r="F25" s="74">
        <v>29.04</v>
      </c>
      <c r="G25" s="74">
        <v>19.51</v>
      </c>
      <c r="H25" s="115">
        <f>(G25-F25)/F25*100</f>
        <v>-32.8168044077135</v>
      </c>
    </row>
    <row r="26" ht="24" customHeight="1" spans="1:8">
      <c r="A26" s="74"/>
      <c r="B26" s="74"/>
      <c r="C26" s="74"/>
      <c r="D26" s="74"/>
      <c r="E26" s="74" t="s">
        <v>33</v>
      </c>
      <c r="F26" s="74"/>
      <c r="G26" s="74"/>
      <c r="H26" s="115"/>
    </row>
    <row r="27" ht="24" customHeight="1" spans="1:8">
      <c r="A27" s="74"/>
      <c r="B27" s="74"/>
      <c r="C27" s="74"/>
      <c r="D27" s="74"/>
      <c r="E27" s="74" t="s">
        <v>34</v>
      </c>
      <c r="F27" s="74"/>
      <c r="G27" s="74"/>
      <c r="H27" s="115"/>
    </row>
    <row r="28" ht="24" customHeight="1" spans="1:8">
      <c r="A28" s="74"/>
      <c r="B28" s="74"/>
      <c r="C28" s="74"/>
      <c r="D28" s="74"/>
      <c r="E28" s="74" t="s">
        <v>35</v>
      </c>
      <c r="F28" s="101"/>
      <c r="G28" s="101"/>
      <c r="H28" s="115"/>
    </row>
    <row r="29" ht="24" customHeight="1" spans="1:8">
      <c r="A29" s="70" t="s">
        <v>36</v>
      </c>
      <c r="B29" s="74">
        <v>455.05</v>
      </c>
      <c r="C29" s="70">
        <v>278.53</v>
      </c>
      <c r="D29" s="78">
        <v>38.79</v>
      </c>
      <c r="E29" s="70" t="s">
        <v>37</v>
      </c>
      <c r="F29" s="74">
        <v>455.05</v>
      </c>
      <c r="G29" s="70">
        <v>278.53</v>
      </c>
      <c r="H29" s="115">
        <f>(G29-F29)/F29*100</f>
        <v>-38.791341610812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175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176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177</v>
      </c>
      <c r="B4" s="63"/>
      <c r="C4" s="63"/>
      <c r="D4" s="63" t="s">
        <v>178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179</v>
      </c>
      <c r="D5" s="63" t="s">
        <v>45</v>
      </c>
      <c r="E5" s="63" t="s">
        <v>46</v>
      </c>
      <c r="F5" s="63" t="s">
        <v>92</v>
      </c>
      <c r="G5" s="63" t="s">
        <v>80</v>
      </c>
      <c r="H5" s="63" t="s">
        <v>81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180</v>
      </c>
      <c r="B1" s="45"/>
      <c r="C1" s="45"/>
      <c r="D1" s="45"/>
      <c r="E1" s="45"/>
      <c r="F1" s="45"/>
    </row>
    <row r="2" ht="22.5" spans="1:8">
      <c r="A2" s="46" t="s">
        <v>181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182</v>
      </c>
      <c r="B4" s="51" t="s">
        <v>183</v>
      </c>
      <c r="C4" s="52" t="s">
        <v>184</v>
      </c>
      <c r="D4" s="52"/>
      <c r="E4" s="53" t="s">
        <v>185</v>
      </c>
      <c r="F4" s="10" t="s">
        <v>186</v>
      </c>
      <c r="G4" s="53" t="s">
        <v>187</v>
      </c>
      <c r="H4" s="53" t="s">
        <v>188</v>
      </c>
    </row>
    <row r="5" ht="21" customHeight="1" spans="1:8">
      <c r="A5" s="50"/>
      <c r="B5" s="51"/>
      <c r="C5" s="10" t="s">
        <v>189</v>
      </c>
      <c r="D5" s="10" t="s">
        <v>190</v>
      </c>
      <c r="E5" s="53"/>
      <c r="F5" s="10"/>
      <c r="G5" s="53"/>
      <c r="H5" s="53"/>
    </row>
    <row r="6" ht="27.75" customHeight="1" spans="1:8">
      <c r="A6" s="54" t="s">
        <v>77</v>
      </c>
      <c r="B6" s="55"/>
      <c r="C6" s="55"/>
      <c r="D6" s="55"/>
      <c r="E6" s="56"/>
      <c r="F6" s="57"/>
      <c r="G6" s="57" t="s">
        <v>191</v>
      </c>
      <c r="H6" s="57" t="s">
        <v>191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8" sqref="E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194</v>
      </c>
      <c r="B4" s="31" t="s">
        <v>195</v>
      </c>
      <c r="C4" s="31" t="s">
        <v>196</v>
      </c>
      <c r="D4" s="31" t="s">
        <v>197</v>
      </c>
      <c r="E4" s="8" t="s">
        <v>198</v>
      </c>
      <c r="F4" s="8"/>
      <c r="G4" s="8"/>
      <c r="H4" s="8"/>
      <c r="I4" s="8"/>
      <c r="J4" s="8"/>
      <c r="K4" s="8"/>
      <c r="L4" s="8"/>
      <c r="M4" s="8"/>
      <c r="N4" s="40" t="s">
        <v>199</v>
      </c>
    </row>
    <row r="5" ht="37.5" customHeight="1" spans="1:14">
      <c r="A5" s="9"/>
      <c r="B5" s="31"/>
      <c r="C5" s="31"/>
      <c r="D5" s="31"/>
      <c r="E5" s="10" t="s">
        <v>200</v>
      </c>
      <c r="F5" s="8" t="s">
        <v>41</v>
      </c>
      <c r="G5" s="8"/>
      <c r="H5" s="8"/>
      <c r="I5" s="8"/>
      <c r="J5" s="41"/>
      <c r="K5" s="41"/>
      <c r="L5" s="23" t="s">
        <v>201</v>
      </c>
      <c r="M5" s="23" t="s">
        <v>202</v>
      </c>
      <c r="N5" s="42"/>
    </row>
    <row r="6" ht="78.75" customHeight="1" spans="1:14">
      <c r="A6" s="13"/>
      <c r="B6" s="31"/>
      <c r="C6" s="31"/>
      <c r="D6" s="31"/>
      <c r="E6" s="10"/>
      <c r="F6" s="14" t="s">
        <v>203</v>
      </c>
      <c r="G6" s="10" t="s">
        <v>204</v>
      </c>
      <c r="H6" s="10" t="s">
        <v>205</v>
      </c>
      <c r="I6" s="10" t="s">
        <v>206</v>
      </c>
      <c r="J6" s="10" t="s">
        <v>207</v>
      </c>
      <c r="K6" s="24" t="s">
        <v>208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211</v>
      </c>
      <c r="B4" s="7" t="s">
        <v>212</v>
      </c>
      <c r="C4" s="8" t="s">
        <v>198</v>
      </c>
      <c r="D4" s="8"/>
      <c r="E4" s="8"/>
      <c r="F4" s="8"/>
      <c r="G4" s="8"/>
      <c r="H4" s="8"/>
      <c r="I4" s="8"/>
      <c r="J4" s="8"/>
      <c r="K4" s="8"/>
      <c r="L4" s="7" t="s">
        <v>108</v>
      </c>
    </row>
    <row r="5" ht="25.5" customHeight="1" spans="1:12">
      <c r="A5" s="9"/>
      <c r="B5" s="9"/>
      <c r="C5" s="10" t="s">
        <v>200</v>
      </c>
      <c r="D5" s="11" t="s">
        <v>213</v>
      </c>
      <c r="E5" s="12"/>
      <c r="F5" s="12"/>
      <c r="G5" s="12"/>
      <c r="H5" s="12"/>
      <c r="I5" s="22"/>
      <c r="J5" s="23" t="s">
        <v>201</v>
      </c>
      <c r="K5" s="23" t="s">
        <v>202</v>
      </c>
      <c r="L5" s="9"/>
    </row>
    <row r="6" ht="81" customHeight="1" spans="1:12">
      <c r="A6" s="13"/>
      <c r="B6" s="13"/>
      <c r="C6" s="10"/>
      <c r="D6" s="14" t="s">
        <v>203</v>
      </c>
      <c r="E6" s="10" t="s">
        <v>204</v>
      </c>
      <c r="F6" s="10" t="s">
        <v>205</v>
      </c>
      <c r="G6" s="10" t="s">
        <v>206</v>
      </c>
      <c r="H6" s="10" t="s">
        <v>207</v>
      </c>
      <c r="I6" s="24" t="s">
        <v>214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C21" sqref="C21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4" t="s">
        <v>36</v>
      </c>
      <c r="D4" s="82" t="s">
        <v>41</v>
      </c>
      <c r="E4" s="82" t="s">
        <v>42</v>
      </c>
      <c r="F4" s="82" t="s">
        <v>43</v>
      </c>
      <c r="G4" s="124" t="s">
        <v>44</v>
      </c>
    </row>
    <row r="5" s="67" customFormat="1" ht="47.25" customHeight="1" spans="1:7">
      <c r="A5" s="70" t="s">
        <v>45</v>
      </c>
      <c r="B5" s="70" t="s">
        <v>46</v>
      </c>
      <c r="C5" s="125"/>
      <c r="D5" s="82"/>
      <c r="E5" s="82"/>
      <c r="F5" s="82"/>
      <c r="G5" s="125"/>
    </row>
    <row r="6" s="67" customFormat="1" ht="25.5" customHeight="1" spans="1:7">
      <c r="A6" s="71" t="s">
        <v>47</v>
      </c>
      <c r="B6" s="72" t="s">
        <v>48</v>
      </c>
      <c r="C6" s="115">
        <v>182.047884</v>
      </c>
      <c r="D6" s="115">
        <v>182.047884</v>
      </c>
      <c r="E6" s="78"/>
      <c r="F6" s="78"/>
      <c r="G6" s="78"/>
    </row>
    <row r="7" s="67" customFormat="1" ht="25.5" customHeight="1" spans="1:7">
      <c r="A7" s="71" t="s">
        <v>49</v>
      </c>
      <c r="B7" s="72" t="s">
        <v>50</v>
      </c>
      <c r="C7" s="115">
        <v>182.047884</v>
      </c>
      <c r="D7" s="115">
        <v>182.047884</v>
      </c>
      <c r="E7" s="78"/>
      <c r="F7" s="78"/>
      <c r="G7" s="78"/>
    </row>
    <row r="8" s="67" customFormat="1" ht="25.5" customHeight="1" spans="1:7">
      <c r="A8" s="71" t="s">
        <v>51</v>
      </c>
      <c r="B8" s="72" t="s">
        <v>52</v>
      </c>
      <c r="C8" s="115">
        <v>181.847884</v>
      </c>
      <c r="D8" s="115">
        <v>181.847884</v>
      </c>
      <c r="E8" s="78"/>
      <c r="F8" s="78"/>
      <c r="G8" s="78"/>
    </row>
    <row r="9" s="67" customFormat="1" ht="25.5" customHeight="1" spans="1:7">
      <c r="A9" s="71" t="s">
        <v>53</v>
      </c>
      <c r="B9" s="72" t="s">
        <v>54</v>
      </c>
      <c r="C9" s="115">
        <v>0.2</v>
      </c>
      <c r="D9" s="115">
        <v>0.2</v>
      </c>
      <c r="E9" s="78"/>
      <c r="F9" s="78"/>
      <c r="G9" s="78"/>
    </row>
    <row r="10" s="67" customFormat="1" ht="25.5" customHeight="1" spans="1:7">
      <c r="A10" s="71" t="s">
        <v>55</v>
      </c>
      <c r="B10" s="72" t="s">
        <v>56</v>
      </c>
      <c r="C10" s="115">
        <v>68.010048</v>
      </c>
      <c r="D10" s="115">
        <v>68.010048</v>
      </c>
      <c r="E10" s="78"/>
      <c r="F10" s="78"/>
      <c r="G10" s="78"/>
    </row>
    <row r="11" customFormat="1" ht="25.5" customHeight="1" spans="1:7">
      <c r="A11" s="71" t="s">
        <v>57</v>
      </c>
      <c r="B11" s="73" t="s">
        <v>58</v>
      </c>
      <c r="C11" s="115">
        <v>68.010048</v>
      </c>
      <c r="D11" s="123">
        <v>68.010048</v>
      </c>
      <c r="E11" s="79"/>
      <c r="F11" s="79"/>
      <c r="G11" s="79"/>
    </row>
    <row r="12" customFormat="1" ht="25.5" customHeight="1" spans="1:7">
      <c r="A12" s="71" t="s">
        <v>59</v>
      </c>
      <c r="B12" s="73" t="s">
        <v>60</v>
      </c>
      <c r="C12" s="115">
        <v>33.9488</v>
      </c>
      <c r="D12" s="123">
        <v>33.9488</v>
      </c>
      <c r="E12" s="79"/>
      <c r="F12" s="79"/>
      <c r="G12" s="79"/>
    </row>
    <row r="13" customFormat="1" ht="25.5" customHeight="1" spans="1:7">
      <c r="A13" s="71" t="s">
        <v>61</v>
      </c>
      <c r="B13" s="73" t="s">
        <v>62</v>
      </c>
      <c r="C13" s="115">
        <v>22.061248</v>
      </c>
      <c r="D13" s="123">
        <v>22.061248</v>
      </c>
      <c r="E13" s="79"/>
      <c r="F13" s="79"/>
      <c r="G13" s="79"/>
    </row>
    <row r="14" customFormat="1" ht="25.5" customHeight="1" spans="1:7">
      <c r="A14" s="71" t="s">
        <v>63</v>
      </c>
      <c r="B14" s="73" t="s">
        <v>64</v>
      </c>
      <c r="C14" s="115">
        <v>12</v>
      </c>
      <c r="D14" s="123">
        <v>12</v>
      </c>
      <c r="E14" s="79"/>
      <c r="F14" s="79"/>
      <c r="G14" s="79"/>
    </row>
    <row r="15" customFormat="1" ht="25.5" customHeight="1" spans="1:7">
      <c r="A15" s="71" t="s">
        <v>65</v>
      </c>
      <c r="B15" s="73" t="s">
        <v>66</v>
      </c>
      <c r="C15" s="115">
        <v>8.962382</v>
      </c>
      <c r="D15" s="123">
        <v>8.962382</v>
      </c>
      <c r="E15" s="79"/>
      <c r="F15" s="79"/>
      <c r="G15" s="79"/>
    </row>
    <row r="16" customFormat="1" ht="25.5" customHeight="1" spans="1:7">
      <c r="A16" s="71" t="s">
        <v>67</v>
      </c>
      <c r="B16" s="73" t="s">
        <v>68</v>
      </c>
      <c r="C16" s="115">
        <v>8.962382</v>
      </c>
      <c r="D16" s="123">
        <v>8.962382</v>
      </c>
      <c r="E16" s="79"/>
      <c r="F16" s="79"/>
      <c r="G16" s="79"/>
    </row>
    <row r="17" customFormat="1" ht="25.5" customHeight="1" spans="1:7">
      <c r="A17" s="71" t="s">
        <v>69</v>
      </c>
      <c r="B17" s="74" t="s">
        <v>70</v>
      </c>
      <c r="C17" s="115">
        <v>8.962382</v>
      </c>
      <c r="D17" s="111">
        <v>8.962382</v>
      </c>
      <c r="E17" s="74"/>
      <c r="F17" s="74"/>
      <c r="G17" s="74"/>
    </row>
    <row r="18" customFormat="1" ht="25.5" customHeight="1" spans="1:7">
      <c r="A18" s="71" t="s">
        <v>71</v>
      </c>
      <c r="B18" s="72" t="s">
        <v>72</v>
      </c>
      <c r="C18" s="115">
        <v>19.50773</v>
      </c>
      <c r="D18" s="111">
        <v>19.50773</v>
      </c>
      <c r="E18" s="74"/>
      <c r="F18" s="74"/>
      <c r="G18" s="74"/>
    </row>
    <row r="19" customFormat="1" ht="25.5" customHeight="1" spans="1:7">
      <c r="A19" s="71" t="s">
        <v>73</v>
      </c>
      <c r="B19" s="74" t="s">
        <v>74</v>
      </c>
      <c r="C19" s="115">
        <v>19.50773</v>
      </c>
      <c r="D19" s="111">
        <v>19.50773</v>
      </c>
      <c r="E19" s="74"/>
      <c r="F19" s="74"/>
      <c r="G19" s="74"/>
    </row>
    <row r="20" customFormat="1" ht="25.5" customHeight="1" spans="1:7">
      <c r="A20" s="71" t="s">
        <v>75</v>
      </c>
      <c r="B20" s="72" t="s">
        <v>76</v>
      </c>
      <c r="C20" s="115">
        <v>19.50773</v>
      </c>
      <c r="D20" s="111">
        <v>19.50773</v>
      </c>
      <c r="E20" s="74"/>
      <c r="F20" s="74"/>
      <c r="G20" s="74"/>
    </row>
    <row r="21" ht="25.5" customHeight="1" spans="1:7">
      <c r="A21" s="75" t="s">
        <v>77</v>
      </c>
      <c r="B21" s="76"/>
      <c r="C21" s="70">
        <v>278.53</v>
      </c>
      <c r="D21" s="70">
        <v>278.53</v>
      </c>
      <c r="E21" s="74"/>
      <c r="F21" s="74"/>
      <c r="G21" s="74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6" workbookViewId="0">
      <selection activeCell="C22" sqref="C22:E22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78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79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05" t="s">
        <v>40</v>
      </c>
      <c r="B5" s="120"/>
      <c r="C5" s="91" t="s">
        <v>37</v>
      </c>
      <c r="D5" s="91" t="s">
        <v>80</v>
      </c>
      <c r="E5" s="91" t="s">
        <v>81</v>
      </c>
    </row>
    <row r="6" s="67" customFormat="1" ht="27.75" customHeight="1" spans="1:5">
      <c r="A6" s="70" t="s">
        <v>45</v>
      </c>
      <c r="B6" s="70" t="s">
        <v>46</v>
      </c>
      <c r="C6" s="121"/>
      <c r="D6" s="121"/>
      <c r="E6" s="121"/>
    </row>
    <row r="7" s="67" customFormat="1" ht="30" customHeight="1" spans="1:5">
      <c r="A7" s="71" t="s">
        <v>47</v>
      </c>
      <c r="B7" s="72" t="s">
        <v>48</v>
      </c>
      <c r="C7" s="108">
        <v>182.047884</v>
      </c>
      <c r="D7" s="115">
        <v>160.871084</v>
      </c>
      <c r="E7" s="115">
        <v>21.1768</v>
      </c>
    </row>
    <row r="8" s="67" customFormat="1" ht="30" customHeight="1" spans="1:5">
      <c r="A8" s="71" t="s">
        <v>49</v>
      </c>
      <c r="B8" s="72" t="s">
        <v>50</v>
      </c>
      <c r="C8" s="108">
        <v>182.047884</v>
      </c>
      <c r="D8" s="115">
        <v>160.871084</v>
      </c>
      <c r="E8" s="115">
        <v>21.1768</v>
      </c>
    </row>
    <row r="9" s="67" customFormat="1" ht="30" customHeight="1" spans="1:5">
      <c r="A9" s="71" t="s">
        <v>51</v>
      </c>
      <c r="B9" s="72" t="s">
        <v>52</v>
      </c>
      <c r="C9" s="108">
        <v>181.847884</v>
      </c>
      <c r="D9" s="115">
        <v>160.871084</v>
      </c>
      <c r="E9" s="115">
        <v>20.9768</v>
      </c>
    </row>
    <row r="10" s="67" customFormat="1" ht="30" customHeight="1" spans="1:5">
      <c r="A10" s="71" t="s">
        <v>53</v>
      </c>
      <c r="B10" s="72" t="s">
        <v>54</v>
      </c>
      <c r="C10" s="108">
        <v>0.2</v>
      </c>
      <c r="D10" s="115"/>
      <c r="E10" s="115">
        <v>0.2</v>
      </c>
    </row>
    <row r="11" s="67" customFormat="1" ht="30" customHeight="1" spans="1:5">
      <c r="A11" s="71" t="s">
        <v>55</v>
      </c>
      <c r="B11" s="72" t="s">
        <v>56</v>
      </c>
      <c r="C11" s="108">
        <v>68.010048</v>
      </c>
      <c r="D11" s="115">
        <v>68.010048</v>
      </c>
      <c r="E11" s="115"/>
    </row>
    <row r="12" s="67" customFormat="1" ht="30" customHeight="1" spans="1:5">
      <c r="A12" s="71" t="s">
        <v>57</v>
      </c>
      <c r="B12" s="72" t="s">
        <v>58</v>
      </c>
      <c r="C12" s="108">
        <v>68.010048</v>
      </c>
      <c r="D12" s="115">
        <v>68.010048</v>
      </c>
      <c r="E12" s="115"/>
    </row>
    <row r="13" s="67" customFormat="1" ht="30" customHeight="1" spans="1:5">
      <c r="A13" s="71" t="s">
        <v>59</v>
      </c>
      <c r="B13" s="72" t="s">
        <v>60</v>
      </c>
      <c r="C13" s="108">
        <v>33.9488</v>
      </c>
      <c r="D13" s="115">
        <v>33.9488</v>
      </c>
      <c r="E13" s="115"/>
    </row>
    <row r="14" s="67" customFormat="1" ht="30" customHeight="1" spans="1:5">
      <c r="A14" s="71" t="s">
        <v>61</v>
      </c>
      <c r="B14" s="72" t="s">
        <v>62</v>
      </c>
      <c r="C14" s="108">
        <v>22.061248</v>
      </c>
      <c r="D14" s="115">
        <v>22.061248</v>
      </c>
      <c r="E14" s="115"/>
    </row>
    <row r="15" s="67" customFormat="1" ht="30" customHeight="1" spans="1:5">
      <c r="A15" s="71" t="s">
        <v>63</v>
      </c>
      <c r="B15" s="72" t="s">
        <v>64</v>
      </c>
      <c r="C15" s="108">
        <v>12</v>
      </c>
      <c r="D15" s="115">
        <v>12</v>
      </c>
      <c r="E15" s="115"/>
    </row>
    <row r="16" s="67" customFormat="1" ht="30" customHeight="1" spans="1:5">
      <c r="A16" s="71" t="s">
        <v>65</v>
      </c>
      <c r="B16" s="72" t="s">
        <v>66</v>
      </c>
      <c r="C16" s="108">
        <v>8.962382</v>
      </c>
      <c r="D16" s="115">
        <v>8.962382</v>
      </c>
      <c r="E16" s="115"/>
    </row>
    <row r="17" s="67" customFormat="1" ht="30" customHeight="1" spans="1:5">
      <c r="A17" s="71" t="s">
        <v>67</v>
      </c>
      <c r="B17" s="72" t="s">
        <v>68</v>
      </c>
      <c r="C17" s="108">
        <v>8.962382</v>
      </c>
      <c r="D17" s="115">
        <v>8.962382</v>
      </c>
      <c r="E17" s="115"/>
    </row>
    <row r="18" customFormat="1" ht="30" customHeight="1" spans="1:5">
      <c r="A18" s="71" t="s">
        <v>69</v>
      </c>
      <c r="B18" s="73" t="s">
        <v>70</v>
      </c>
      <c r="C18" s="122">
        <v>8.962382</v>
      </c>
      <c r="D18" s="123">
        <v>8.962382</v>
      </c>
      <c r="E18" s="123"/>
    </row>
    <row r="19" customFormat="1" ht="30" customHeight="1" spans="1:5">
      <c r="A19" s="71" t="s">
        <v>71</v>
      </c>
      <c r="B19" s="74" t="s">
        <v>72</v>
      </c>
      <c r="C19" s="111">
        <v>19.50773</v>
      </c>
      <c r="D19" s="111">
        <v>19.50773</v>
      </c>
      <c r="E19" s="111"/>
    </row>
    <row r="20" customFormat="1" ht="30" customHeight="1" spans="1:5">
      <c r="A20" s="71" t="s">
        <v>73</v>
      </c>
      <c r="B20" s="72" t="s">
        <v>74</v>
      </c>
      <c r="C20" s="108">
        <v>19.50773</v>
      </c>
      <c r="D20" s="111">
        <v>19.50773</v>
      </c>
      <c r="E20" s="111"/>
    </row>
    <row r="21" ht="30" customHeight="1" spans="1:5">
      <c r="A21" s="71" t="s">
        <v>75</v>
      </c>
      <c r="B21" s="74" t="s">
        <v>76</v>
      </c>
      <c r="C21" s="108">
        <v>19.50773</v>
      </c>
      <c r="D21" s="111">
        <v>19.50773</v>
      </c>
      <c r="E21" s="111"/>
    </row>
    <row r="22" ht="30" customHeight="1" spans="1:5">
      <c r="A22" s="75" t="s">
        <v>77</v>
      </c>
      <c r="B22" s="76"/>
      <c r="C22" s="70">
        <v>278.53</v>
      </c>
      <c r="D22" s="111">
        <f>C22-E22</f>
        <v>257.3532</v>
      </c>
      <c r="E22" s="115">
        <v>21.1768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C26" sqref="C26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82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5" t="s">
        <v>83</v>
      </c>
      <c r="B3" s="85"/>
      <c r="C3" s="85"/>
      <c r="D3" s="85"/>
      <c r="E3" s="85"/>
      <c r="F3" s="85"/>
    </row>
    <row r="4" ht="14.25" customHeight="1" spans="1:6">
      <c r="A4" s="119"/>
      <c r="B4" s="119"/>
      <c r="C4" s="119"/>
      <c r="D4" s="119"/>
      <c r="E4" s="119"/>
      <c r="F4" s="87" t="s">
        <v>2</v>
      </c>
    </row>
    <row r="5" ht="24" customHeight="1" spans="1:6">
      <c r="A5" s="129" t="s">
        <v>3</v>
      </c>
      <c r="B5" s="70"/>
      <c r="C5" s="129" t="s">
        <v>4</v>
      </c>
      <c r="D5" s="70"/>
      <c r="E5" s="70"/>
      <c r="F5" s="70"/>
    </row>
    <row r="6" ht="24" customHeight="1" spans="1:6">
      <c r="A6" s="129" t="s">
        <v>5</v>
      </c>
      <c r="B6" s="129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84</v>
      </c>
      <c r="E7" s="70" t="s">
        <v>41</v>
      </c>
      <c r="F7" s="70" t="s">
        <v>85</v>
      </c>
    </row>
    <row r="8" ht="28.5" customHeight="1" spans="1:6">
      <c r="A8" s="74" t="s">
        <v>11</v>
      </c>
      <c r="B8" s="74">
        <v>278.53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4"/>
      <c r="E11" s="74"/>
      <c r="F11" s="78"/>
    </row>
    <row r="12" ht="28.5" customHeight="1" spans="1:6">
      <c r="A12" s="74"/>
      <c r="B12" s="74"/>
      <c r="C12" s="72" t="s">
        <v>19</v>
      </c>
      <c r="D12" s="74">
        <v>182.05</v>
      </c>
      <c r="E12" s="74">
        <v>182.05</v>
      </c>
      <c r="F12" s="78"/>
    </row>
    <row r="13" ht="28.5" customHeight="1" spans="1:6">
      <c r="A13" s="74"/>
      <c r="B13" s="74"/>
      <c r="C13" s="72" t="s">
        <v>20</v>
      </c>
      <c r="D13" s="74"/>
      <c r="E13" s="74"/>
      <c r="F13" s="78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74">
        <v>68.01</v>
      </c>
      <c r="E15" s="74">
        <v>68.01</v>
      </c>
      <c r="F15" s="74"/>
    </row>
    <row r="16" ht="28.5" customHeight="1" spans="1:6">
      <c r="A16" s="74"/>
      <c r="B16" s="74"/>
      <c r="C16" s="72" t="s">
        <v>23</v>
      </c>
      <c r="D16" s="74">
        <v>8.96</v>
      </c>
      <c r="E16" s="74">
        <v>8.96</v>
      </c>
      <c r="F16" s="74"/>
    </row>
    <row r="17" ht="28.5" customHeight="1" spans="1:6">
      <c r="A17" s="74"/>
      <c r="B17" s="74"/>
      <c r="C17" s="72" t="s">
        <v>24</v>
      </c>
      <c r="D17" s="74"/>
      <c r="E17" s="74"/>
      <c r="F17" s="74"/>
    </row>
    <row r="18" ht="28.5" customHeight="1" spans="1:6">
      <c r="A18" s="74"/>
      <c r="B18" s="74"/>
      <c r="C18" s="74" t="s">
        <v>25</v>
      </c>
      <c r="D18" s="74"/>
      <c r="E18" s="74"/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86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19.51</v>
      </c>
      <c r="E25" s="74">
        <v>19.51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4">
        <v>278.53</v>
      </c>
      <c r="C29" s="70" t="s">
        <v>37</v>
      </c>
      <c r="D29" s="74">
        <v>278.53</v>
      </c>
      <c r="E29" s="74">
        <v>278.53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4" workbookViewId="0">
      <selection activeCell="K19" sqref="K19"/>
    </sheetView>
  </sheetViews>
  <sheetFormatPr defaultColWidth="6.875" defaultRowHeight="11.25"/>
  <cols>
    <col min="1" max="1" width="18.125" style="59" customWidth="1"/>
    <col min="2" max="2" width="20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87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88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89</v>
      </c>
      <c r="D5" s="70"/>
      <c r="E5" s="70"/>
      <c r="F5" s="70" t="s">
        <v>90</v>
      </c>
      <c r="G5" s="70"/>
      <c r="H5" s="70"/>
      <c r="I5" s="70" t="s">
        <v>91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92</v>
      </c>
      <c r="D6" s="70" t="s">
        <v>80</v>
      </c>
      <c r="E6" s="70" t="s">
        <v>81</v>
      </c>
      <c r="F6" s="70" t="s">
        <v>92</v>
      </c>
      <c r="G6" s="70" t="s">
        <v>80</v>
      </c>
      <c r="H6" s="70" t="s">
        <v>81</v>
      </c>
      <c r="I6" s="70" t="s">
        <v>92</v>
      </c>
      <c r="J6" s="70" t="s">
        <v>80</v>
      </c>
      <c r="K6" s="70" t="s">
        <v>81</v>
      </c>
    </row>
    <row r="7" s="67" customFormat="1" ht="30.75" customHeight="1" spans="1:11">
      <c r="A7" s="72">
        <v>205</v>
      </c>
      <c r="B7" s="72" t="s">
        <v>48</v>
      </c>
      <c r="C7" s="105">
        <v>318.14</v>
      </c>
      <c r="D7" s="105">
        <v>318.14</v>
      </c>
      <c r="E7" s="72"/>
      <c r="F7" s="106">
        <v>182.047884</v>
      </c>
      <c r="G7" s="106">
        <v>160.871084</v>
      </c>
      <c r="H7" s="106">
        <v>21.1768</v>
      </c>
      <c r="I7" s="115">
        <f>(F7-D7)/C7*100</f>
        <v>-42.7774300622367</v>
      </c>
      <c r="J7" s="115">
        <f>(G7-D7)/D7*100</f>
        <v>-49.4338706229962</v>
      </c>
      <c r="K7" s="74">
        <v>100</v>
      </c>
    </row>
    <row r="8" s="67" customFormat="1" ht="30.75" customHeight="1" spans="1:11">
      <c r="A8" s="72">
        <v>20502</v>
      </c>
      <c r="B8" s="72" t="s">
        <v>93</v>
      </c>
      <c r="C8" s="105">
        <v>318.14</v>
      </c>
      <c r="D8" s="105">
        <v>318.14</v>
      </c>
      <c r="E8" s="72"/>
      <c r="F8" s="106">
        <v>182.047884</v>
      </c>
      <c r="G8" s="106">
        <v>160.871084</v>
      </c>
      <c r="H8" s="106">
        <v>21.1768</v>
      </c>
      <c r="I8" s="115">
        <f t="shared" ref="I8:I22" si="0">(F8-D8)/C8*100</f>
        <v>-42.7774300622367</v>
      </c>
      <c r="J8" s="115">
        <f t="shared" ref="J8:J22" si="1">(G8-D8)/D8*100</f>
        <v>-49.4338706229962</v>
      </c>
      <c r="K8" s="74">
        <v>100</v>
      </c>
    </row>
    <row r="9" s="67" customFormat="1" ht="30.75" customHeight="1" spans="1:11">
      <c r="A9" s="72">
        <v>2050202</v>
      </c>
      <c r="B9" s="72" t="s">
        <v>94</v>
      </c>
      <c r="C9" s="105">
        <v>317.79</v>
      </c>
      <c r="D9" s="105">
        <v>317.79</v>
      </c>
      <c r="E9" s="72"/>
      <c r="F9" s="106">
        <v>181.847884</v>
      </c>
      <c r="G9" s="106">
        <v>160.871084</v>
      </c>
      <c r="H9" s="106">
        <v>20.9768</v>
      </c>
      <c r="I9" s="115">
        <f t="shared" si="0"/>
        <v>-42.7773422700526</v>
      </c>
      <c r="J9" s="115">
        <f t="shared" si="1"/>
        <v>-49.3781793007961</v>
      </c>
      <c r="K9" s="74">
        <v>100</v>
      </c>
    </row>
    <row r="10" s="67" customFormat="1" ht="30.75" customHeight="1" spans="1:11">
      <c r="A10" s="72">
        <v>2050299</v>
      </c>
      <c r="B10" s="107" t="s">
        <v>95</v>
      </c>
      <c r="C10" s="105">
        <v>0.35</v>
      </c>
      <c r="D10" s="105">
        <v>0.35</v>
      </c>
      <c r="E10" s="72"/>
      <c r="F10" s="108">
        <v>0.2</v>
      </c>
      <c r="G10" s="108"/>
      <c r="H10" s="108">
        <v>0.2</v>
      </c>
      <c r="I10" s="115">
        <f t="shared" si="0"/>
        <v>-42.8571428571428</v>
      </c>
      <c r="J10" s="115">
        <f t="shared" si="1"/>
        <v>-100</v>
      </c>
      <c r="K10" s="74">
        <v>100</v>
      </c>
    </row>
    <row r="11" s="67" customFormat="1" ht="30.75" customHeight="1" spans="1:11">
      <c r="A11" s="72">
        <v>208</v>
      </c>
      <c r="B11" s="107" t="s">
        <v>56</v>
      </c>
      <c r="C11" s="105">
        <v>92.14</v>
      </c>
      <c r="D11" s="105">
        <v>92.14</v>
      </c>
      <c r="E11" s="109"/>
      <c r="F11" s="108">
        <v>68.010048</v>
      </c>
      <c r="G11" s="108">
        <v>68.010048</v>
      </c>
      <c r="H11" s="72"/>
      <c r="I11" s="115">
        <f t="shared" si="0"/>
        <v>-26.1883568482744</v>
      </c>
      <c r="J11" s="115">
        <f t="shared" si="1"/>
        <v>-26.1883568482744</v>
      </c>
      <c r="K11" s="74"/>
    </row>
    <row r="12" s="67" customFormat="1" ht="30.75" customHeight="1" spans="1:11">
      <c r="A12" s="72">
        <v>20805</v>
      </c>
      <c r="B12" s="107" t="s">
        <v>96</v>
      </c>
      <c r="C12" s="105">
        <v>92.14</v>
      </c>
      <c r="D12" s="105">
        <v>92.14</v>
      </c>
      <c r="E12" s="109"/>
      <c r="F12" s="108">
        <v>68.010048</v>
      </c>
      <c r="G12" s="108">
        <v>68.010048</v>
      </c>
      <c r="H12" s="72"/>
      <c r="I12" s="115">
        <f t="shared" si="0"/>
        <v>-26.1883568482744</v>
      </c>
      <c r="J12" s="115">
        <f t="shared" si="1"/>
        <v>-26.1883568482744</v>
      </c>
      <c r="K12" s="74"/>
    </row>
    <row r="13" s="67" customFormat="1" ht="30.75" customHeight="1" spans="1:11">
      <c r="A13" s="72">
        <v>2080502</v>
      </c>
      <c r="B13" s="110" t="s">
        <v>97</v>
      </c>
      <c r="C13" s="105">
        <v>33.06</v>
      </c>
      <c r="D13" s="105">
        <v>33.06</v>
      </c>
      <c r="E13" s="79"/>
      <c r="F13" s="108">
        <v>33.9488</v>
      </c>
      <c r="G13" s="108">
        <v>33.9488</v>
      </c>
      <c r="H13" s="72"/>
      <c r="I13" s="115">
        <f t="shared" si="0"/>
        <v>2.68844525105867</v>
      </c>
      <c r="J13" s="115">
        <f t="shared" si="1"/>
        <v>2.68844525105867</v>
      </c>
      <c r="K13" s="74"/>
    </row>
    <row r="14" s="67" customFormat="1" ht="30.75" customHeight="1" spans="1:11">
      <c r="A14" s="72">
        <v>2080505</v>
      </c>
      <c r="B14" s="107" t="s">
        <v>98</v>
      </c>
      <c r="C14" s="105">
        <v>38.73</v>
      </c>
      <c r="D14" s="105">
        <v>38.73</v>
      </c>
      <c r="E14" s="79"/>
      <c r="F14" s="108">
        <v>22.061248</v>
      </c>
      <c r="G14" s="108">
        <v>22.061248</v>
      </c>
      <c r="H14" s="72"/>
      <c r="I14" s="115">
        <f t="shared" si="0"/>
        <v>-43.0383475342112</v>
      </c>
      <c r="J14" s="115">
        <f t="shared" si="1"/>
        <v>-43.0383475342112</v>
      </c>
      <c r="K14" s="74"/>
    </row>
    <row r="15" s="67" customFormat="1" ht="30.75" customHeight="1" spans="1:11">
      <c r="A15" s="72">
        <v>2080506</v>
      </c>
      <c r="B15" s="107" t="s">
        <v>99</v>
      </c>
      <c r="C15" s="105">
        <v>20.35</v>
      </c>
      <c r="D15" s="105">
        <v>20.35</v>
      </c>
      <c r="E15" s="79"/>
      <c r="F15" s="108">
        <v>12</v>
      </c>
      <c r="G15" s="108">
        <v>12</v>
      </c>
      <c r="H15" s="72"/>
      <c r="I15" s="115">
        <f t="shared" si="0"/>
        <v>-41.031941031941</v>
      </c>
      <c r="J15" s="115">
        <f t="shared" si="1"/>
        <v>-41.031941031941</v>
      </c>
      <c r="K15" s="74"/>
    </row>
    <row r="16" s="67" customFormat="1" ht="30.75" customHeight="1" spans="1:11">
      <c r="A16" s="72">
        <v>210</v>
      </c>
      <c r="B16" s="107" t="s">
        <v>66</v>
      </c>
      <c r="C16" s="105">
        <v>15.73</v>
      </c>
      <c r="D16" s="105">
        <v>15.73</v>
      </c>
      <c r="E16" s="79"/>
      <c r="F16" s="108">
        <v>8.962382</v>
      </c>
      <c r="G16" s="108">
        <v>8.962382</v>
      </c>
      <c r="H16" s="72"/>
      <c r="I16" s="115">
        <f t="shared" si="0"/>
        <v>-43.0236363636364</v>
      </c>
      <c r="J16" s="115">
        <f t="shared" si="1"/>
        <v>-43.0236363636364</v>
      </c>
      <c r="K16" s="74"/>
    </row>
    <row r="17" s="67" customFormat="1" ht="30.75" customHeight="1" spans="1:11">
      <c r="A17" s="72">
        <v>21011</v>
      </c>
      <c r="B17" s="107" t="s">
        <v>100</v>
      </c>
      <c r="C17" s="105">
        <v>15.73</v>
      </c>
      <c r="D17" s="105">
        <v>15.73</v>
      </c>
      <c r="E17" s="79"/>
      <c r="F17" s="108">
        <v>8.962382</v>
      </c>
      <c r="G17" s="108">
        <v>8.962382</v>
      </c>
      <c r="H17" s="72"/>
      <c r="I17" s="115">
        <f t="shared" si="0"/>
        <v>-43.0236363636364</v>
      </c>
      <c r="J17" s="115">
        <f t="shared" si="1"/>
        <v>-43.0236363636364</v>
      </c>
      <c r="K17" s="74"/>
    </row>
    <row r="18" s="67" customFormat="1" ht="30.75" customHeight="1" spans="1:11">
      <c r="A18" s="72">
        <v>2101102</v>
      </c>
      <c r="B18" s="107" t="s">
        <v>101</v>
      </c>
      <c r="C18" s="105">
        <v>15.73</v>
      </c>
      <c r="D18" s="105">
        <v>15.73</v>
      </c>
      <c r="E18" s="79"/>
      <c r="F18" s="108">
        <v>8.962382</v>
      </c>
      <c r="G18" s="108">
        <v>8.962382</v>
      </c>
      <c r="H18" s="72"/>
      <c r="I18" s="115">
        <f t="shared" si="0"/>
        <v>-43.0236363636364</v>
      </c>
      <c r="J18" s="115">
        <f t="shared" si="1"/>
        <v>-43.0236363636364</v>
      </c>
      <c r="K18" s="74"/>
    </row>
    <row r="19" s="67" customFormat="1" ht="30.75" customHeight="1" spans="1:11">
      <c r="A19" s="72">
        <v>221</v>
      </c>
      <c r="B19" s="107" t="s">
        <v>72</v>
      </c>
      <c r="C19" s="105">
        <v>29.04</v>
      </c>
      <c r="D19" s="105">
        <v>29.04</v>
      </c>
      <c r="E19" s="79"/>
      <c r="F19" s="111">
        <v>19.50773</v>
      </c>
      <c r="G19" s="111">
        <v>19.50773</v>
      </c>
      <c r="H19" s="112"/>
      <c r="I19" s="115">
        <f t="shared" si="0"/>
        <v>-32.8246212121212</v>
      </c>
      <c r="J19" s="115">
        <f t="shared" si="1"/>
        <v>-32.8246212121212</v>
      </c>
      <c r="K19" s="74"/>
    </row>
    <row r="20" customFormat="1" ht="30.75" customHeight="1" spans="1:11">
      <c r="A20" s="72">
        <v>22102</v>
      </c>
      <c r="B20" s="107" t="s">
        <v>102</v>
      </c>
      <c r="C20" s="105">
        <v>29.04</v>
      </c>
      <c r="D20" s="105">
        <v>29.04</v>
      </c>
      <c r="E20" s="79"/>
      <c r="F20" s="111">
        <v>19.50773</v>
      </c>
      <c r="G20" s="111">
        <v>19.50773</v>
      </c>
      <c r="H20" s="74"/>
      <c r="I20" s="115">
        <f t="shared" si="0"/>
        <v>-32.8246212121212</v>
      </c>
      <c r="J20" s="115">
        <f t="shared" si="1"/>
        <v>-32.8246212121212</v>
      </c>
      <c r="K20" s="74"/>
    </row>
    <row r="21" ht="30.75" customHeight="1" spans="1:11">
      <c r="A21" s="72">
        <v>2210201</v>
      </c>
      <c r="B21" s="107" t="s">
        <v>103</v>
      </c>
      <c r="C21" s="105">
        <v>29.04</v>
      </c>
      <c r="D21" s="105">
        <v>29.04</v>
      </c>
      <c r="E21" s="79"/>
      <c r="F21" s="108">
        <v>19.50773</v>
      </c>
      <c r="G21" s="108">
        <v>19.50773</v>
      </c>
      <c r="H21" s="72"/>
      <c r="I21" s="115">
        <f t="shared" si="0"/>
        <v>-32.8246212121212</v>
      </c>
      <c r="J21" s="115">
        <f t="shared" si="1"/>
        <v>-32.8246212121212</v>
      </c>
      <c r="K21" s="74"/>
    </row>
    <row r="22" ht="30.75" customHeight="1" spans="1:11">
      <c r="A22" s="113" t="s">
        <v>104</v>
      </c>
      <c r="B22" s="114"/>
      <c r="C22" s="70">
        <v>455.05</v>
      </c>
      <c r="D22" s="70">
        <v>455.05</v>
      </c>
      <c r="E22" s="109"/>
      <c r="F22" s="108">
        <v>278.53</v>
      </c>
      <c r="G22" s="108">
        <v>257.3532</v>
      </c>
      <c r="H22" s="108">
        <v>21.1768</v>
      </c>
      <c r="I22" s="115">
        <f t="shared" si="0"/>
        <v>-38.791341610812</v>
      </c>
      <c r="J22" s="115">
        <f t="shared" si="1"/>
        <v>-43.4450719701132</v>
      </c>
      <c r="K22" s="74">
        <v>100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4" workbookViewId="0">
      <selection activeCell="E49" sqref="E4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105</v>
      </c>
      <c r="B1" s="97"/>
      <c r="C1" s="97"/>
    </row>
    <row r="2" ht="44.25" customHeight="1" spans="1:5">
      <c r="A2" s="98" t="s">
        <v>106</v>
      </c>
      <c r="B2" s="98"/>
      <c r="C2" s="98"/>
      <c r="D2" s="80"/>
      <c r="E2" s="80"/>
    </row>
    <row r="3" ht="20.25" customHeight="1" spans="3:3">
      <c r="C3" s="99" t="s">
        <v>2</v>
      </c>
    </row>
    <row r="4" ht="22.5" customHeight="1" spans="1:3">
      <c r="A4" s="100" t="s">
        <v>107</v>
      </c>
      <c r="B4" s="100" t="s">
        <v>6</v>
      </c>
      <c r="C4" s="100" t="s">
        <v>108</v>
      </c>
    </row>
    <row r="5" ht="22.5" customHeight="1" spans="1:3">
      <c r="A5" s="101" t="s">
        <v>109</v>
      </c>
      <c r="B5" s="102">
        <v>210.31</v>
      </c>
      <c r="C5" s="101"/>
    </row>
    <row r="6" ht="22.5" customHeight="1" spans="1:3">
      <c r="A6" s="101" t="s">
        <v>110</v>
      </c>
      <c r="B6" s="102">
        <v>89.34</v>
      </c>
      <c r="C6" s="101"/>
    </row>
    <row r="7" ht="22.5" customHeight="1" spans="1:3">
      <c r="A7" s="101" t="s">
        <v>111</v>
      </c>
      <c r="B7" s="102">
        <v>9.61</v>
      </c>
      <c r="C7" s="101"/>
    </row>
    <row r="8" ht="22.5" customHeight="1" spans="1:3">
      <c r="A8" s="101" t="s">
        <v>112</v>
      </c>
      <c r="B8" s="102"/>
      <c r="C8" s="101"/>
    </row>
    <row r="9" ht="22.5" customHeight="1" spans="1:3">
      <c r="A9" s="101" t="s">
        <v>113</v>
      </c>
      <c r="B9" s="102">
        <v>48.36</v>
      </c>
      <c r="C9" s="101"/>
    </row>
    <row r="10" ht="22.5" customHeight="1" spans="1:3">
      <c r="A10" s="101" t="s">
        <v>114</v>
      </c>
      <c r="B10" s="102">
        <v>22.06</v>
      </c>
      <c r="C10" s="101"/>
    </row>
    <row r="11" ht="22.5" customHeight="1" spans="1:3">
      <c r="A11" s="101" t="s">
        <v>115</v>
      </c>
      <c r="B11" s="102">
        <v>12</v>
      </c>
      <c r="C11" s="101"/>
    </row>
    <row r="12" ht="22.5" customHeight="1" spans="1:3">
      <c r="A12" s="101" t="s">
        <v>116</v>
      </c>
      <c r="B12" s="102">
        <v>8.96</v>
      </c>
      <c r="C12" s="101"/>
    </row>
    <row r="13" ht="22.5" customHeight="1" spans="1:3">
      <c r="A13" s="101" t="s">
        <v>117</v>
      </c>
      <c r="B13" s="102"/>
      <c r="C13" s="101"/>
    </row>
    <row r="14" ht="22.5" customHeight="1" spans="1:3">
      <c r="A14" s="101" t="s">
        <v>118</v>
      </c>
      <c r="B14" s="102">
        <v>0.48</v>
      </c>
      <c r="C14" s="101"/>
    </row>
    <row r="15" ht="22.5" customHeight="1" spans="1:3">
      <c r="A15" s="101" t="s">
        <v>103</v>
      </c>
      <c r="B15" s="102">
        <v>19.51</v>
      </c>
      <c r="C15" s="101"/>
    </row>
    <row r="16" ht="22.5" customHeight="1" spans="1:3">
      <c r="A16" s="101" t="s">
        <v>119</v>
      </c>
      <c r="B16" s="102"/>
      <c r="C16" s="101"/>
    </row>
    <row r="17" ht="22.5" customHeight="1" spans="1:3">
      <c r="A17" s="101" t="s">
        <v>120</v>
      </c>
      <c r="B17" s="102">
        <v>12.94</v>
      </c>
      <c r="C17" s="101"/>
    </row>
    <row r="18" ht="22.5" customHeight="1" spans="1:3">
      <c r="A18" s="101" t="s">
        <v>121</v>
      </c>
      <c r="B18" s="102">
        <v>2.8</v>
      </c>
      <c r="C18" s="101"/>
    </row>
    <row r="19" ht="22.5" customHeight="1" spans="1:3">
      <c r="A19" s="101" t="s">
        <v>122</v>
      </c>
      <c r="B19" s="102">
        <v>0.5</v>
      </c>
      <c r="C19" s="101"/>
    </row>
    <row r="20" ht="22.5" customHeight="1" spans="1:3">
      <c r="A20" s="101" t="s">
        <v>123</v>
      </c>
      <c r="B20" s="102"/>
      <c r="C20" s="101"/>
    </row>
    <row r="21" ht="22.5" customHeight="1" spans="1:3">
      <c r="A21" s="101" t="s">
        <v>124</v>
      </c>
      <c r="B21" s="102"/>
      <c r="C21" s="101"/>
    </row>
    <row r="22" ht="22.5" customHeight="1" spans="1:3">
      <c r="A22" s="101" t="s">
        <v>125</v>
      </c>
      <c r="B22" s="102"/>
      <c r="C22" s="101"/>
    </row>
    <row r="23" ht="22.5" customHeight="1" spans="1:3">
      <c r="A23" s="101" t="s">
        <v>126</v>
      </c>
      <c r="B23" s="102">
        <v>0.3</v>
      </c>
      <c r="C23" s="101"/>
    </row>
    <row r="24" ht="22.5" customHeight="1" spans="1:3">
      <c r="A24" s="101" t="s">
        <v>127</v>
      </c>
      <c r="B24" s="102"/>
      <c r="C24" s="101"/>
    </row>
    <row r="25" ht="22.5" customHeight="1" spans="1:3">
      <c r="A25" s="101" t="s">
        <v>128</v>
      </c>
      <c r="B25" s="102"/>
      <c r="C25" s="101"/>
    </row>
    <row r="26" ht="22.5" customHeight="1" spans="1:3">
      <c r="A26" s="101" t="s">
        <v>129</v>
      </c>
      <c r="B26" s="102"/>
      <c r="C26" s="101"/>
    </row>
    <row r="27" ht="22.5" customHeight="1" spans="1:3">
      <c r="A27" s="101" t="s">
        <v>130</v>
      </c>
      <c r="B27" s="102"/>
      <c r="C27" s="101"/>
    </row>
    <row r="28" ht="22.5" customHeight="1" spans="1:3">
      <c r="A28" s="101" t="s">
        <v>131</v>
      </c>
      <c r="B28" s="102"/>
      <c r="C28" s="101"/>
    </row>
    <row r="29" ht="22.5" customHeight="1" spans="1:3">
      <c r="A29" s="101" t="s">
        <v>132</v>
      </c>
      <c r="B29" s="102">
        <v>1.1</v>
      </c>
      <c r="C29" s="101"/>
    </row>
    <row r="30" ht="22.5" customHeight="1" spans="1:3">
      <c r="A30" s="101" t="s">
        <v>133</v>
      </c>
      <c r="B30" s="102"/>
      <c r="C30" s="101"/>
    </row>
    <row r="31" ht="22.5" customHeight="1" spans="1:3">
      <c r="A31" s="101" t="s">
        <v>134</v>
      </c>
      <c r="B31" s="102"/>
      <c r="C31" s="101"/>
    </row>
    <row r="32" ht="22.5" customHeight="1" spans="1:3">
      <c r="A32" s="101" t="s">
        <v>135</v>
      </c>
      <c r="B32" s="102">
        <v>0.47</v>
      </c>
      <c r="C32" s="101"/>
    </row>
    <row r="33" ht="22.5" customHeight="1" spans="1:3">
      <c r="A33" s="101" t="s">
        <v>136</v>
      </c>
      <c r="B33" s="102"/>
      <c r="C33" s="101"/>
    </row>
    <row r="34" ht="22.5" customHeight="1" spans="1:3">
      <c r="A34" s="101" t="s">
        <v>137</v>
      </c>
      <c r="B34" s="102">
        <v>0.8</v>
      </c>
      <c r="C34" s="101"/>
    </row>
    <row r="35" ht="22.5" customHeight="1" spans="1:3">
      <c r="A35" s="101" t="s">
        <v>138</v>
      </c>
      <c r="B35" s="102"/>
      <c r="C35" s="101"/>
    </row>
    <row r="36" ht="22.5" customHeight="1" spans="1:3">
      <c r="A36" s="101" t="s">
        <v>139</v>
      </c>
      <c r="B36" s="102"/>
      <c r="C36" s="101"/>
    </row>
    <row r="37" ht="22.5" customHeight="1" spans="1:3">
      <c r="A37" s="101" t="s">
        <v>140</v>
      </c>
      <c r="B37" s="102">
        <v>1</v>
      </c>
      <c r="C37" s="101"/>
    </row>
    <row r="38" ht="22.5" customHeight="1" spans="1:3">
      <c r="A38" s="101" t="s">
        <v>141</v>
      </c>
      <c r="B38" s="102"/>
      <c r="C38" s="101"/>
    </row>
    <row r="39" ht="22.5" customHeight="1" spans="1:3">
      <c r="A39" s="101" t="s">
        <v>142</v>
      </c>
      <c r="B39" s="102">
        <v>0.59</v>
      </c>
      <c r="C39" s="101"/>
    </row>
    <row r="40" ht="22.5" customHeight="1" spans="1:3">
      <c r="A40" s="101" t="s">
        <v>143</v>
      </c>
      <c r="B40" s="102">
        <v>3.05</v>
      </c>
      <c r="C40" s="101"/>
    </row>
    <row r="41" ht="22.5" customHeight="1" spans="1:3">
      <c r="A41" s="101" t="s">
        <v>144</v>
      </c>
      <c r="B41" s="102"/>
      <c r="C41" s="101"/>
    </row>
    <row r="42" ht="22.5" customHeight="1" spans="1:3">
      <c r="A42" s="101" t="s">
        <v>145</v>
      </c>
      <c r="B42" s="102"/>
      <c r="C42" s="101"/>
    </row>
    <row r="43" ht="22.5" customHeight="1" spans="1:3">
      <c r="A43" s="101" t="s">
        <v>146</v>
      </c>
      <c r="B43" s="102"/>
      <c r="C43" s="101"/>
    </row>
    <row r="44" ht="22.5" customHeight="1" spans="1:3">
      <c r="A44" s="103" t="s">
        <v>147</v>
      </c>
      <c r="B44" s="102">
        <v>2.34</v>
      </c>
      <c r="C44" s="101"/>
    </row>
    <row r="45" ht="22.5" customHeight="1" spans="1:3">
      <c r="A45" s="101" t="s">
        <v>148</v>
      </c>
      <c r="B45" s="102">
        <v>34.1</v>
      </c>
      <c r="C45" s="101"/>
    </row>
    <row r="46" ht="22.5" customHeight="1" spans="1:3">
      <c r="A46" s="101" t="s">
        <v>149</v>
      </c>
      <c r="B46" s="102"/>
      <c r="C46" s="101"/>
    </row>
    <row r="47" ht="22.5" customHeight="1" spans="1:3">
      <c r="A47" s="101" t="s">
        <v>150</v>
      </c>
      <c r="B47" s="102">
        <v>30.46</v>
      </c>
      <c r="C47" s="101"/>
    </row>
    <row r="48" ht="22.5" customHeight="1" spans="1:3">
      <c r="A48" s="101" t="s">
        <v>151</v>
      </c>
      <c r="B48" s="102"/>
      <c r="C48" s="101"/>
    </row>
    <row r="49" ht="22.5" customHeight="1" spans="1:3">
      <c r="A49" s="101" t="s">
        <v>152</v>
      </c>
      <c r="B49" s="102"/>
      <c r="C49" s="101"/>
    </row>
    <row r="50" ht="22.5" customHeight="1" spans="1:3">
      <c r="A50" s="101" t="s">
        <v>153</v>
      </c>
      <c r="B50" s="102">
        <v>3.1</v>
      </c>
      <c r="C50" s="101"/>
    </row>
    <row r="51" ht="22.5" customHeight="1" spans="1:3">
      <c r="A51" s="101" t="s">
        <v>154</v>
      </c>
      <c r="B51" s="102"/>
      <c r="C51" s="101"/>
    </row>
    <row r="52" ht="22.5" customHeight="1" spans="1:3">
      <c r="A52" s="101" t="s">
        <v>155</v>
      </c>
      <c r="B52" s="102"/>
      <c r="C52" s="101"/>
    </row>
    <row r="53" ht="22.5" customHeight="1" spans="1:3">
      <c r="A53" s="101" t="s">
        <v>156</v>
      </c>
      <c r="B53" s="102"/>
      <c r="C53" s="101"/>
    </row>
    <row r="54" ht="22.5" customHeight="1" spans="1:3">
      <c r="A54" s="101" t="s">
        <v>157</v>
      </c>
      <c r="B54" s="102"/>
      <c r="C54" s="101"/>
    </row>
    <row r="55" ht="22.5" customHeight="1" spans="1:3">
      <c r="A55" s="101" t="s">
        <v>158</v>
      </c>
      <c r="B55" s="102"/>
      <c r="C55" s="101"/>
    </row>
    <row r="56" ht="22.5" customHeight="1" spans="1:3">
      <c r="A56" s="101" t="s">
        <v>159</v>
      </c>
      <c r="B56" s="102">
        <v>0.54</v>
      </c>
      <c r="C56" s="101"/>
    </row>
    <row r="57" ht="22.5" customHeight="1" spans="1:3">
      <c r="A57" s="100" t="s">
        <v>104</v>
      </c>
      <c r="B57" s="102">
        <v>257.55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160</v>
      </c>
    </row>
    <row r="2" ht="19.5" customHeight="1" spans="1:2">
      <c r="A2" s="83"/>
      <c r="B2" s="84"/>
    </row>
    <row r="3" ht="30" customHeight="1" spans="1:2">
      <c r="A3" s="85" t="s">
        <v>161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90</v>
      </c>
    </row>
    <row r="6" ht="38.25" customHeight="1" spans="1:2">
      <c r="A6" s="89" t="s">
        <v>162</v>
      </c>
      <c r="B6" s="70"/>
    </row>
    <row r="7" ht="38.25" customHeight="1" spans="1:2">
      <c r="A7" s="74" t="s">
        <v>163</v>
      </c>
      <c r="B7" s="70"/>
    </row>
    <row r="8" ht="38.25" customHeight="1" spans="1:2">
      <c r="A8" s="74" t="s">
        <v>164</v>
      </c>
      <c r="B8" s="70"/>
    </row>
    <row r="9" ht="38.25" customHeight="1" spans="1:2">
      <c r="A9" s="90" t="s">
        <v>165</v>
      </c>
      <c r="B9" s="91"/>
    </row>
    <row r="10" ht="38.25" customHeight="1" spans="1:2">
      <c r="A10" s="92" t="s">
        <v>166</v>
      </c>
      <c r="B10" s="91"/>
    </row>
    <row r="11" ht="38.25" customHeight="1" spans="1:2">
      <c r="A11" s="93" t="s">
        <v>167</v>
      </c>
      <c r="B11" s="94"/>
    </row>
    <row r="12" ht="91.5" customHeight="1" spans="1:2">
      <c r="A12" s="95" t="s">
        <v>168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169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170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171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77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N13" sqref="N1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172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173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89</v>
      </c>
      <c r="D5" s="70"/>
      <c r="E5" s="70"/>
      <c r="F5" s="70" t="s">
        <v>90</v>
      </c>
      <c r="G5" s="70"/>
      <c r="H5" s="70"/>
      <c r="I5" s="70" t="s">
        <v>174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92</v>
      </c>
      <c r="D6" s="70" t="s">
        <v>80</v>
      </c>
      <c r="E6" s="70" t="s">
        <v>81</v>
      </c>
      <c r="F6" s="70" t="s">
        <v>92</v>
      </c>
      <c r="G6" s="70" t="s">
        <v>80</v>
      </c>
      <c r="H6" s="70" t="s">
        <v>81</v>
      </c>
      <c r="I6" s="70" t="s">
        <v>92</v>
      </c>
      <c r="J6" s="70" t="s">
        <v>80</v>
      </c>
      <c r="K6" s="70" t="s">
        <v>81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77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2022-04-20T12:49:38Z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