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<sst xmlns="http://schemas.openxmlformats.org/spreadsheetml/2006/main" count="386" uniqueCount="232">
  <si>
    <t>表1</t>
  </si>
  <si>
    <t>孝义市湖滨路小学2022年部门收支总表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</si>
  <si>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</si>
  <si>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</si>
  <si>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</si>
  <si>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</si>
  <si>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</si>
  <si>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</si>
  <si>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</si>
  <si>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</si>
  <si>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</si>
  <si>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</si>
  <si>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</si>
  <si>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</si>
  <si>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</si>
  <si>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</si>
  <si>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</si>
  <si>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</si>
  <si>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</si>
  <si>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</si>
  <si>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</si>
  <si>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</si>
  <si>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</si>
  <si>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</si>
  <si>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</si>
  <si>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</si>
  <si>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</si>
  <si>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</si>
  <si>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</si>
  <si>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</si>
  <si>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</si>
  <si>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</si>
  <si>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</si>
  <si>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</si>
  <si>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</si>
  <si>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</si>
  <si>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</si>
  <si>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</si>
  <si>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</si>
  <si>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孝义市湖滨路小学2022年部门收入总表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</si>
  <si>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</si>
  <si>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</si>
  <si>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</si>
  <si>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</si>
  <si>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</si>
  <si>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</si>
  <si>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</si>
  <si>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</si>
  <si>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</si>
  <si>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　20502</t>
  </si>
  <si>
    <t>普通教育</t>
  </si>
  <si>
    <t>　　2050202</t>
  </si>
  <si>
    <t>小学教育</t>
  </si>
  <si>
    <t>　　2050299</t>
  </si>
  <si>
    <t>其他普通教育支出</t>
  </si>
  <si>
    <t>　20509</t>
  </si>
  <si>
    <t>教育费附加安排的支出</t>
  </si>
  <si>
    <t>　　2050999</t>
  </si>
  <si>
    <t>其他教育费附加安排的支出</t>
  </si>
  <si>
    <t>208</t>
  </si>
  <si>
    <t>社会保障和就业支出</t>
  </si>
  <si>
    <t>　20805</t>
  </si>
  <si>
    <t>行政事业单位养老支出</t>
  </si>
  <si>
    <t>　　2080502</t>
  </si>
  <si>
    <t>事业单位离退休</t>
  </si>
  <si>
    <t>　　2080505</t>
  </si>
  <si>
    <t>　机关事业单位基本养老保险缴费支出</t>
  </si>
  <si>
    <t>　　2080506</t>
  </si>
  <si>
    <t>机关事业单位职业年金缴费支出</t>
  </si>
  <si>
    <t>210</t>
  </si>
  <si>
    <t>卫生健康支出</t>
  </si>
  <si>
    <t>　21011</t>
  </si>
  <si>
    <t>行政事业单位医疗</t>
  </si>
  <si>
    <t>　　2101102</t>
  </si>
  <si>
    <t>事业单位医疗</t>
  </si>
  <si>
    <t>221</t>
  </si>
  <si>
    <t>住房保障支出</t>
  </si>
  <si>
    <t>　22102</t>
  </si>
  <si>
    <t>住房改革支出</t>
  </si>
  <si>
    <t>　　2210201</t>
  </si>
  <si>
    <t>住房公积金</t>
  </si>
  <si>
    <t>合      计</t>
  </si>
  <si>
    <t>表3</t>
  </si>
  <si>
    <t>孝义市湖滨路小学2022年部门支出总表</t>
  </si>
  <si>
    <t>基本支出</t>
  </si>
  <si>
    <t>项目支出</t>
  </si>
  <si>
    <t>机关事业单位基本养老保险缴费支出</t>
  </si>
  <si>
    <t>表4</t>
  </si>
  <si>
    <t>孝义市湖滨路小学2022年财政拨款收支总表</t>
  </si>
  <si>
    <t>小计</t>
  </si>
  <si>
    <t>政府性基金预算</t>
  </si>
  <si>
    <t>十五、资源勘探信息等支出</t>
  </si>
  <si>
    <t>表5</t>
  </si>
  <si>
    <t>孝义市湖滨路小学2022年一般公共预算支出表</t>
  </si>
  <si>
    <t>2021年预算数</t>
  </si>
  <si>
    <t>2022年预算数</t>
  </si>
  <si>
    <t>2022年预算数比2021年预算数增减%</t>
  </si>
  <si>
    <t>合计</t>
  </si>
  <si>
    <t xml:space="preserve">  普通教育</t>
  </si>
  <si>
    <t xml:space="preserve">    小学教育</t>
  </si>
  <si>
    <t xml:space="preserve">    其他普通教育支出</t>
  </si>
  <si>
    <t xml:space="preserve">  教育附加费安排的支出</t>
  </si>
  <si>
    <t xml:space="preserve">    其他教育费附加安排的支出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</si>
  <si>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</si>
  <si>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</si>
  <si>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</si>
  <si>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</si>
  <si>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</si>
  <si>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事业单位医疗</t>
  </si>
  <si>
    <t xml:space="preserve">  住房改革支出</t>
  </si>
  <si>
    <t xml:space="preserve">    住房公积金</t>
  </si>
  <si>
    <t>合     计</t>
  </si>
  <si>
    <t>表6</t>
  </si>
  <si>
    <t>孝义市湖滨路小学2022年一般公共预算基本支出经济科目表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</si>
  <si>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</si>
  <si>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</si>
  <si>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</si>
  <si>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</si>
  <si>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</si>
  <si>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</si>
  <si>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</si>
  <si>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</si>
  <si>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</si>
  <si>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</si>
  <si>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</si>
  <si>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</si>
  <si>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</si>
  <si>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</si>
  <si>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</si>
  <si>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</si>
  <si>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</si>
  <si>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</si>
  <si>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</si>
  <si>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</si>
  <si>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</si>
  <si>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</si>
  <si>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</si>
  <si>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</si>
  <si>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</si>
  <si>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</si>
  <si>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</si>
  <si>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</si>
  <si>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</si>
  <si>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</si>
  <si>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</si>
  <si>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</si>
  <si>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</si>
  <si>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</si>
  <si>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</si>
  <si>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</si>
  <si>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</si>
  <si>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</si>
  <si>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</si>
  <si>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</si>
  <si>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</si>
  <si>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</si>
  <si>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</si>
  <si>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</si>
  <si>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</si>
  <si>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</si>
  <si>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</si>
  <si>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</si>
  <si>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</si>
  <si>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</si>
  <si>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</si>
  <si>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</si>
  <si>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</si>
  <si>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</si>
  <si>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孝义市湖滨路小学2022年一般公共预算“三公”经费支出情况统计表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</si>
  <si>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</si>
  <si>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</si>
  <si>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</si>
  <si>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</si>
  <si>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</si>
  <si>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</si>
  <si>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</si>
  <si>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</si>
  <si>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孝义市湖滨路小学2022年政府性基金预算收入表</t>
  </si>
  <si>
    <t>政府性基金预算收入</t>
  </si>
  <si>
    <t>表9</t>
  </si>
  <si>
    <t>孝义市湖滨路小学2022年政府性基金预算支出表</t>
  </si>
  <si>
    <t>2022年预算比2021年预算数增减</t>
  </si>
  <si>
    <t>表10</t>
  </si>
  <si>
    <t>孝义市湖滨路小学2022年国有资本经营预算收支预算表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</si>
  <si>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</si>
  <si>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</si>
  <si>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</si>
  <si>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</si>
  <si>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孝义市湖滨路小学2022年一般公共预算重点项目绩效目标表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</si>
  <si>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</si>
  <si>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</si>
  <si>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</si>
  <si>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</si>
  <si>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</si>
  <si>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</si>
  <si>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</si>
  <si>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</si>
  <si>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</si>
  <si>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</si>
  <si>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</si>
  <si>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孝义市湖滨路小学2022年政府采购预算表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</si>
  <si>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</si>
  <si>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</si>
  <si>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</si>
  <si>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</si>
  <si>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</si>
  <si>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</si>
  <si>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</si>
  <si>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</si>
  <si>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</si>
  <si>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</si>
  <si>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</si>
  <si>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</si>
  <si>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</si>
  <si>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</si>
  <si>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</si>
  <si>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照像机、摄像机</t>
  </si>
  <si>
    <t>台</t>
  </si>
  <si>
    <t>仪器架</t>
  </si>
  <si>
    <t>支</t>
  </si>
  <si>
    <t>办公桌椅</t>
  </si>
  <si>
    <t>套</t>
  </si>
  <si>
    <t>监控</t>
  </si>
  <si>
    <t>触控一体机</t>
  </si>
  <si>
    <t>课桌椅</t>
  </si>
  <si>
    <t>朗读亭</t>
  </si>
  <si>
    <t>表13</t>
  </si>
  <si>
    <t>孝义市湖滨路小学2022年政府购买服务支出预算表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</si>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</sst>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8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4" borderId="14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22" borderId="20" applyNumberFormat="0" applyAlignment="0" applyProtection="0">
      <alignment vertical="center"/>
    </xf>
    <xf numFmtId="0" fontId="34" fillId="22" borderId="16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4" fillId="0" borderId="9" xfId="0" applyNumberFormat="1" applyFont="1" applyFill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vertical="center" wrapText="1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2" xfId="0" applyNumberFormat="1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E12" sqref="E12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69" t="s">
        <v>0</v>
      </c>
      <c r="B1" s="69"/>
      <c r="C1" s="69"/>
      <c r="D1" s="112"/>
      <c r="E1" s="112"/>
      <c r="F1" s="112"/>
      <c r="G1" s="112"/>
      <c r="H1" s="113"/>
    </row>
    <row r="2" ht="18.75" customHeight="1" spans="1:8">
      <c r="A2" s="114"/>
      <c r="B2" s="114"/>
      <c r="C2" s="114"/>
      <c r="D2" s="112"/>
      <c r="E2" s="112"/>
      <c r="F2" s="112"/>
      <c r="G2" s="112"/>
      <c r="H2" s="113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5"/>
      <c r="B4" s="115"/>
      <c r="C4" s="115"/>
      <c r="D4" s="115"/>
      <c r="E4" s="115"/>
      <c r="F4" s="115"/>
      <c r="G4" s="115"/>
      <c r="H4" s="87" t="s">
        <v>2</v>
      </c>
    </row>
    <row r="5" ht="24" customHeight="1" spans="1:8">
      <c r="A5" s="131" t="s">
        <v>3</v>
      </c>
      <c r="B5" s="70"/>
      <c r="C5" s="70"/>
      <c r="D5" s="70"/>
      <c r="E5" s="131" t="s">
        <v>4</v>
      </c>
      <c r="F5" s="70"/>
      <c r="G5" s="70"/>
      <c r="H5" s="70"/>
    </row>
    <row r="6" ht="24" customHeight="1" spans="1:8">
      <c r="A6" s="132" t="s">
        <v>5</v>
      </c>
      <c r="B6" s="121" t="s">
        <v>6</v>
      </c>
      <c r="C6" s="128"/>
      <c r="D6" s="122"/>
      <c r="E6" s="126" t="s">
        <v>7</v>
      </c>
      <c r="F6" s="121" t="s">
        <v>6</v>
      </c>
      <c r="G6" s="128"/>
      <c r="H6" s="122"/>
    </row>
    <row r="7" ht="48.75" customHeight="1" spans="1:8">
      <c r="A7" s="124"/>
      <c r="B7" s="82" t="s">
        <v>8</v>
      </c>
      <c r="C7" s="82" t="s">
        <v>9</v>
      </c>
      <c r="D7" s="82" t="s">
        <v>10</v>
      </c>
      <c r="E7" s="127"/>
      <c r="F7" s="82" t="s">
        <v>8</v>
      </c>
      <c r="G7" s="82" t="s">
        <v>9</v>
      </c>
      <c r="H7" s="82" t="s">
        <v>10</v>
      </c>
    </row>
    <row r="8" ht="24" customHeight="1" spans="1:8">
      <c r="A8" s="74" t="s">
        <v>11</v>
      </c>
      <c r="B8" s="74">
        <v>687.33</v>
      </c>
      <c r="C8" s="74">
        <v>738.02</v>
      </c>
      <c r="D8" s="78">
        <v>7.37</v>
      </c>
      <c r="E8" s="72" t="s">
        <v>12</v>
      </c>
      <c r="F8" s="72"/>
      <c r="G8" s="72"/>
      <c r="H8" s="78"/>
    </row>
    <row r="9" ht="24" customHeight="1" spans="1:8">
      <c r="A9" s="74" t="s">
        <v>13</v>
      </c>
      <c r="B9" s="74"/>
      <c r="C9" s="74"/>
      <c r="D9" s="78"/>
      <c r="E9" s="72" t="s">
        <v>14</v>
      </c>
      <c r="F9" s="72"/>
      <c r="G9" s="72"/>
      <c r="H9" s="78"/>
    </row>
    <row r="10" ht="24" customHeight="1" spans="1:8">
      <c r="A10" s="74" t="s">
        <v>15</v>
      </c>
      <c r="B10" s="74"/>
      <c r="C10" s="74"/>
      <c r="D10" s="74"/>
      <c r="E10" s="72" t="s">
        <v>16</v>
      </c>
      <c r="F10" s="72"/>
      <c r="G10" s="72"/>
      <c r="H10" s="78"/>
    </row>
    <row r="11" ht="24" customHeight="1" spans="1:8">
      <c r="A11" s="74" t="s">
        <v>17</v>
      </c>
      <c r="B11" s="74"/>
      <c r="C11" s="74"/>
      <c r="D11" s="74"/>
      <c r="E11" s="74" t="s">
        <v>18</v>
      </c>
      <c r="F11" s="74"/>
      <c r="G11" s="74"/>
      <c r="H11" s="78"/>
    </row>
    <row r="12" ht="24" customHeight="1" spans="1:8">
      <c r="A12" s="74"/>
      <c r="B12" s="74"/>
      <c r="C12" s="74"/>
      <c r="D12" s="74"/>
      <c r="E12" s="72" t="s">
        <v>19</v>
      </c>
      <c r="F12" s="34">
        <v>498.47</v>
      </c>
      <c r="G12" s="34">
        <v>573.61</v>
      </c>
      <c r="H12" s="111">
        <f>(G12-F12)/F12*100</f>
        <v>15.074126828094</v>
      </c>
    </row>
    <row r="13" ht="24" customHeight="1" spans="1:8">
      <c r="A13" s="74"/>
      <c r="B13" s="74"/>
      <c r="C13" s="74"/>
      <c r="D13" s="74"/>
      <c r="E13" s="72" t="s">
        <v>20</v>
      </c>
      <c r="F13" s="72"/>
      <c r="G13" s="116"/>
      <c r="H13" s="111"/>
    </row>
    <row r="14" ht="24" customHeight="1" spans="1:8">
      <c r="A14" s="74"/>
      <c r="B14" s="74"/>
      <c r="C14" s="74"/>
      <c r="D14" s="74"/>
      <c r="E14" s="74" t="s">
        <v>21</v>
      </c>
      <c r="F14" s="74"/>
      <c r="G14" s="110"/>
      <c r="H14" s="111"/>
    </row>
    <row r="15" ht="24" customHeight="1" spans="1:8">
      <c r="A15" s="74"/>
      <c r="B15" s="74"/>
      <c r="C15" s="74"/>
      <c r="D15" s="74"/>
      <c r="E15" s="74" t="s">
        <v>22</v>
      </c>
      <c r="F15" s="34">
        <v>129.6</v>
      </c>
      <c r="G15" s="34">
        <v>98.44</v>
      </c>
      <c r="H15" s="111">
        <f>(G15-F15)/F15*100</f>
        <v>-24.0432098765432</v>
      </c>
    </row>
    <row r="16" ht="24" customHeight="1" spans="1:8">
      <c r="A16" s="74"/>
      <c r="B16" s="74"/>
      <c r="C16" s="74"/>
      <c r="D16" s="74"/>
      <c r="E16" s="72" t="s">
        <v>23</v>
      </c>
      <c r="F16" s="129">
        <v>20.82</v>
      </c>
      <c r="G16" s="34">
        <v>20.7</v>
      </c>
      <c r="H16" s="111">
        <f>(G16-F16)/F16*100</f>
        <v>-0.576368876080696</v>
      </c>
    </row>
    <row r="17" ht="24" customHeight="1" spans="1:8">
      <c r="A17" s="74"/>
      <c r="B17" s="74"/>
      <c r="C17" s="74"/>
      <c r="D17" s="74"/>
      <c r="E17" s="72" t="s">
        <v>24</v>
      </c>
      <c r="F17" s="130"/>
      <c r="G17" s="117"/>
      <c r="H17" s="111"/>
    </row>
    <row r="18" ht="24" customHeight="1" spans="1:8">
      <c r="A18" s="74"/>
      <c r="B18" s="74"/>
      <c r="C18" s="74"/>
      <c r="D18" s="74"/>
      <c r="E18" s="74" t="s">
        <v>25</v>
      </c>
      <c r="F18" s="129"/>
      <c r="G18" s="118"/>
      <c r="H18" s="111"/>
    </row>
    <row r="19" ht="24" customHeight="1" spans="1:8">
      <c r="A19" s="74"/>
      <c r="B19" s="74"/>
      <c r="C19" s="74"/>
      <c r="D19" s="74"/>
      <c r="E19" s="74" t="s">
        <v>26</v>
      </c>
      <c r="F19" s="74"/>
      <c r="G19" s="110"/>
      <c r="H19" s="111"/>
    </row>
    <row r="20" ht="24" customHeight="1" spans="1:8">
      <c r="A20" s="74"/>
      <c r="B20" s="74"/>
      <c r="C20" s="74"/>
      <c r="D20" s="74"/>
      <c r="E20" s="74" t="s">
        <v>27</v>
      </c>
      <c r="F20" s="74"/>
      <c r="G20" s="110"/>
      <c r="H20" s="111"/>
    </row>
    <row r="21" ht="24" customHeight="1" spans="1:8">
      <c r="A21" s="74"/>
      <c r="B21" s="74"/>
      <c r="C21" s="74"/>
      <c r="D21" s="74"/>
      <c r="E21" s="74" t="s">
        <v>28</v>
      </c>
      <c r="F21" s="74"/>
      <c r="G21" s="110"/>
      <c r="H21" s="111"/>
    </row>
    <row r="22" ht="24" customHeight="1" spans="1:8">
      <c r="A22" s="74"/>
      <c r="B22" s="74"/>
      <c r="C22" s="74"/>
      <c r="D22" s="74"/>
      <c r="E22" s="74" t="s">
        <v>29</v>
      </c>
      <c r="F22" s="74"/>
      <c r="G22" s="110"/>
      <c r="H22" s="111"/>
    </row>
    <row r="23" ht="24" customHeight="1" spans="1:8">
      <c r="A23" s="74"/>
      <c r="B23" s="74"/>
      <c r="C23" s="74"/>
      <c r="D23" s="74"/>
      <c r="E23" s="74" t="s">
        <v>30</v>
      </c>
      <c r="F23" s="74"/>
      <c r="G23" s="110"/>
      <c r="H23" s="111"/>
    </row>
    <row r="24" ht="24" customHeight="1" spans="1:8">
      <c r="A24" s="74"/>
      <c r="B24" s="74"/>
      <c r="C24" s="74"/>
      <c r="D24" s="74"/>
      <c r="E24" s="74" t="s">
        <v>31</v>
      </c>
      <c r="F24" s="74"/>
      <c r="G24" s="110"/>
      <c r="H24" s="111"/>
    </row>
    <row r="25" ht="24" customHeight="1" spans="1:8">
      <c r="A25" s="74"/>
      <c r="B25" s="74"/>
      <c r="C25" s="74"/>
      <c r="D25" s="74"/>
      <c r="E25" s="74" t="s">
        <v>32</v>
      </c>
      <c r="F25" s="74">
        <v>38.44</v>
      </c>
      <c r="G25" s="34">
        <v>45.27</v>
      </c>
      <c r="H25" s="111">
        <f>(G25-F25)/F25*100</f>
        <v>17.7679500520292</v>
      </c>
    </row>
    <row r="26" ht="24" customHeight="1" spans="1:8">
      <c r="A26" s="74"/>
      <c r="B26" s="74"/>
      <c r="C26" s="74"/>
      <c r="D26" s="74"/>
      <c r="E26" s="74" t="s">
        <v>33</v>
      </c>
      <c r="F26" s="74"/>
      <c r="G26" s="110"/>
      <c r="H26" s="111"/>
    </row>
    <row r="27" ht="24" customHeight="1" spans="1:8">
      <c r="A27" s="74"/>
      <c r="B27" s="74"/>
      <c r="C27" s="74"/>
      <c r="D27" s="74"/>
      <c r="E27" s="74" t="s">
        <v>34</v>
      </c>
      <c r="F27" s="74"/>
      <c r="G27" s="110"/>
      <c r="H27" s="111"/>
    </row>
    <row r="28" ht="24" customHeight="1" spans="1:8">
      <c r="A28" s="74"/>
      <c r="B28" s="74"/>
      <c r="C28" s="74"/>
      <c r="D28" s="74"/>
      <c r="E28" s="74" t="s">
        <v>35</v>
      </c>
      <c r="F28" s="99"/>
      <c r="G28" s="119"/>
      <c r="H28" s="111"/>
    </row>
    <row r="29" ht="24" customHeight="1" spans="1:8">
      <c r="A29" s="70" t="s">
        <v>36</v>
      </c>
      <c r="B29" s="74">
        <v>687.33</v>
      </c>
      <c r="C29" s="70">
        <v>738.02</v>
      </c>
      <c r="D29" s="78">
        <v>7.37</v>
      </c>
      <c r="E29" s="70" t="s">
        <v>37</v>
      </c>
      <c r="F29" s="70">
        <v>687.33</v>
      </c>
      <c r="G29" s="120">
        <v>738.02</v>
      </c>
      <c r="H29" s="111">
        <f>(G29-F29)/F29*100</f>
        <v>7.37491452431873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182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183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184</v>
      </c>
      <c r="B4" s="63"/>
      <c r="C4" s="63"/>
      <c r="D4" s="63" t="s">
        <v>185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186</v>
      </c>
      <c r="D5" s="63" t="s">
        <v>45</v>
      </c>
      <c r="E5" s="63" t="s">
        <v>46</v>
      </c>
      <c r="F5" s="63" t="s">
        <v>97</v>
      </c>
      <c r="G5" s="63" t="s">
        <v>84</v>
      </c>
      <c r="H5" s="63" t="s">
        <v>85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187</v>
      </c>
      <c r="B1" s="45"/>
      <c r="C1" s="45"/>
      <c r="D1" s="45"/>
      <c r="E1" s="45"/>
      <c r="F1" s="45"/>
    </row>
    <row r="2" ht="22.5" spans="1:8">
      <c r="A2" s="46" t="s">
        <v>188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189</v>
      </c>
      <c r="B4" s="51" t="s">
        <v>190</v>
      </c>
      <c r="C4" s="52" t="s">
        <v>191</v>
      </c>
      <c r="D4" s="52"/>
      <c r="E4" s="53" t="s">
        <v>192</v>
      </c>
      <c r="F4" s="10" t="s">
        <v>193</v>
      </c>
      <c r="G4" s="53" t="s">
        <v>194</v>
      </c>
      <c r="H4" s="53" t="s">
        <v>195</v>
      </c>
    </row>
    <row r="5" ht="21" customHeight="1" spans="1:8">
      <c r="A5" s="50"/>
      <c r="B5" s="51"/>
      <c r="C5" s="10" t="s">
        <v>196</v>
      </c>
      <c r="D5" s="10" t="s">
        <v>197</v>
      </c>
      <c r="E5" s="53"/>
      <c r="F5" s="10"/>
      <c r="G5" s="53"/>
      <c r="H5" s="53"/>
    </row>
    <row r="6" ht="27.75" customHeight="1" spans="1:8">
      <c r="A6" s="54" t="s">
        <v>81</v>
      </c>
      <c r="B6" s="55"/>
      <c r="C6" s="55"/>
      <c r="D6" s="55"/>
      <c r="E6" s="56"/>
      <c r="F6" s="57"/>
      <c r="G6" s="57" t="s">
        <v>198</v>
      </c>
      <c r="H6" s="57" t="s">
        <v>198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2" workbookViewId="0">
      <selection activeCell="H14" sqref="H14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201</v>
      </c>
      <c r="B4" s="31" t="s">
        <v>202</v>
      </c>
      <c r="C4" s="31" t="s">
        <v>203</v>
      </c>
      <c r="D4" s="31" t="s">
        <v>204</v>
      </c>
      <c r="E4" s="8" t="s">
        <v>205</v>
      </c>
      <c r="F4" s="8"/>
      <c r="G4" s="8"/>
      <c r="H4" s="8"/>
      <c r="I4" s="8"/>
      <c r="J4" s="8"/>
      <c r="K4" s="8"/>
      <c r="L4" s="8"/>
      <c r="M4" s="8"/>
      <c r="N4" s="40" t="s">
        <v>206</v>
      </c>
    </row>
    <row r="5" ht="37.5" customHeight="1" spans="1:14">
      <c r="A5" s="9"/>
      <c r="B5" s="31"/>
      <c r="C5" s="31"/>
      <c r="D5" s="31"/>
      <c r="E5" s="10" t="s">
        <v>207</v>
      </c>
      <c r="F5" s="8" t="s">
        <v>41</v>
      </c>
      <c r="G5" s="8"/>
      <c r="H5" s="8"/>
      <c r="I5" s="8"/>
      <c r="J5" s="41"/>
      <c r="K5" s="41"/>
      <c r="L5" s="23" t="s">
        <v>208</v>
      </c>
      <c r="M5" s="23" t="s">
        <v>209</v>
      </c>
      <c r="N5" s="42"/>
    </row>
    <row r="6" ht="78.75" customHeight="1" spans="1:14">
      <c r="A6" s="13"/>
      <c r="B6" s="31"/>
      <c r="C6" s="31"/>
      <c r="D6" s="31"/>
      <c r="E6" s="10"/>
      <c r="F6" s="14" t="s">
        <v>210</v>
      </c>
      <c r="G6" s="10" t="s">
        <v>211</v>
      </c>
      <c r="H6" s="10" t="s">
        <v>212</v>
      </c>
      <c r="I6" s="10" t="s">
        <v>213</v>
      </c>
      <c r="J6" s="10" t="s">
        <v>214</v>
      </c>
      <c r="K6" s="24" t="s">
        <v>215</v>
      </c>
      <c r="L6" s="25"/>
      <c r="M6" s="25"/>
      <c r="N6" s="43"/>
    </row>
    <row r="7" ht="24" customHeight="1" spans="1:14">
      <c r="A7" s="32" t="s">
        <v>216</v>
      </c>
      <c r="B7" s="33"/>
      <c r="C7" s="33" t="s">
        <v>217</v>
      </c>
      <c r="D7" s="34">
        <v>1</v>
      </c>
      <c r="E7" s="34">
        <v>1.55</v>
      </c>
      <c r="F7" s="34">
        <v>1.55</v>
      </c>
      <c r="G7" s="33"/>
      <c r="H7" s="33"/>
      <c r="I7" s="33"/>
      <c r="J7" s="33">
        <v>1.55</v>
      </c>
      <c r="K7" s="33"/>
      <c r="L7" s="33"/>
      <c r="M7" s="33"/>
      <c r="N7" s="33"/>
    </row>
    <row r="8" ht="24" customHeight="1" spans="1:14">
      <c r="A8" s="32" t="s">
        <v>218</v>
      </c>
      <c r="B8" s="35"/>
      <c r="C8" s="36" t="s">
        <v>219</v>
      </c>
      <c r="D8" s="34">
        <v>10</v>
      </c>
      <c r="E8" s="34">
        <v>0.5</v>
      </c>
      <c r="F8" s="34">
        <v>0.5</v>
      </c>
      <c r="G8" s="37"/>
      <c r="H8" s="37"/>
      <c r="I8" s="37"/>
      <c r="J8" s="37">
        <v>0.5</v>
      </c>
      <c r="K8" s="37"/>
      <c r="L8" s="37"/>
      <c r="M8" s="37"/>
      <c r="N8" s="36"/>
    </row>
    <row r="9" ht="24" customHeight="1" spans="1:14">
      <c r="A9" s="32" t="s">
        <v>220</v>
      </c>
      <c r="B9" s="35"/>
      <c r="C9" s="36" t="s">
        <v>221</v>
      </c>
      <c r="D9" s="34">
        <v>18</v>
      </c>
      <c r="E9" s="34">
        <v>2.7</v>
      </c>
      <c r="F9" s="34">
        <v>2.7</v>
      </c>
      <c r="G9" s="37"/>
      <c r="H9" s="37"/>
      <c r="I9" s="37"/>
      <c r="J9" s="37">
        <v>2.7</v>
      </c>
      <c r="K9" s="37"/>
      <c r="L9" s="37"/>
      <c r="M9" s="37"/>
      <c r="N9" s="36"/>
    </row>
    <row r="10" ht="24" customHeight="1" spans="1:14">
      <c r="A10" s="32" t="s">
        <v>222</v>
      </c>
      <c r="B10" s="35"/>
      <c r="C10" s="36" t="s">
        <v>221</v>
      </c>
      <c r="D10" s="34">
        <v>1</v>
      </c>
      <c r="E10" s="34">
        <v>2.55</v>
      </c>
      <c r="F10" s="34">
        <v>2.55</v>
      </c>
      <c r="G10" s="37"/>
      <c r="H10" s="37"/>
      <c r="I10" s="37"/>
      <c r="J10" s="37">
        <v>2.55</v>
      </c>
      <c r="K10" s="37"/>
      <c r="L10" s="37"/>
      <c r="M10" s="37"/>
      <c r="N10" s="36"/>
    </row>
    <row r="11" ht="24" customHeight="1" spans="1:14">
      <c r="A11" s="32" t="s">
        <v>223</v>
      </c>
      <c r="B11" s="35"/>
      <c r="C11" s="36" t="s">
        <v>217</v>
      </c>
      <c r="D11" s="34">
        <v>2</v>
      </c>
      <c r="E11" s="34">
        <v>5.6</v>
      </c>
      <c r="F11" s="34">
        <v>5.6</v>
      </c>
      <c r="G11" s="37"/>
      <c r="H11" s="37"/>
      <c r="I11" s="37"/>
      <c r="J11" s="37">
        <v>5.6</v>
      </c>
      <c r="K11" s="37"/>
      <c r="L11" s="37"/>
      <c r="M11" s="37"/>
      <c r="N11" s="36"/>
    </row>
    <row r="12" ht="24" customHeight="1" spans="1:14">
      <c r="A12" s="32" t="s">
        <v>224</v>
      </c>
      <c r="B12" s="35"/>
      <c r="C12" s="36" t="s">
        <v>221</v>
      </c>
      <c r="D12" s="34">
        <v>300</v>
      </c>
      <c r="E12" s="34">
        <v>7.2</v>
      </c>
      <c r="F12" s="34">
        <v>7.2</v>
      </c>
      <c r="G12" s="37"/>
      <c r="H12" s="37"/>
      <c r="I12" s="37"/>
      <c r="J12" s="37"/>
      <c r="K12" s="37">
        <v>7.2</v>
      </c>
      <c r="L12" s="37"/>
      <c r="M12" s="37"/>
      <c r="N12" s="36"/>
    </row>
    <row r="13" ht="24" customHeight="1" spans="1:14">
      <c r="A13" s="32" t="s">
        <v>225</v>
      </c>
      <c r="B13" s="35"/>
      <c r="C13" s="36" t="s">
        <v>221</v>
      </c>
      <c r="D13" s="34">
        <v>1</v>
      </c>
      <c r="E13" s="34">
        <v>8</v>
      </c>
      <c r="F13" s="34">
        <v>8</v>
      </c>
      <c r="G13" s="37"/>
      <c r="H13" s="37"/>
      <c r="I13" s="37"/>
      <c r="J13" s="37"/>
      <c r="K13" s="37">
        <v>8</v>
      </c>
      <c r="L13" s="37"/>
      <c r="M13" s="37"/>
      <c r="N13" s="36"/>
    </row>
    <row r="14" ht="24" customHeight="1" spans="1:14">
      <c r="A14" s="32" t="s">
        <v>223</v>
      </c>
      <c r="B14" s="35"/>
      <c r="C14" s="36" t="s">
        <v>217</v>
      </c>
      <c r="D14" s="34">
        <v>1</v>
      </c>
      <c r="E14" s="34">
        <v>2.8</v>
      </c>
      <c r="F14" s="34">
        <v>2.8</v>
      </c>
      <c r="G14" s="37"/>
      <c r="H14" s="37"/>
      <c r="I14" s="37"/>
      <c r="J14" s="37"/>
      <c r="K14" s="37">
        <v>2.8</v>
      </c>
      <c r="L14" s="37"/>
      <c r="M14" s="37"/>
      <c r="N14" s="36"/>
    </row>
    <row r="15" ht="24" customHeight="1" spans="1:14">
      <c r="A15" s="17" t="s">
        <v>81</v>
      </c>
      <c r="B15" s="38"/>
      <c r="C15" s="38"/>
      <c r="D15" s="18"/>
      <c r="E15" s="37">
        <v>30.9</v>
      </c>
      <c r="F15" s="37">
        <v>30.9</v>
      </c>
      <c r="G15" s="37"/>
      <c r="H15" s="37"/>
      <c r="I15" s="37"/>
      <c r="J15" s="37">
        <v>12.9</v>
      </c>
      <c r="K15" s="37">
        <f>SUM(K12:K14)</f>
        <v>18</v>
      </c>
      <c r="L15" s="37"/>
      <c r="M15" s="37"/>
      <c r="N15" s="36"/>
    </row>
  </sheetData>
  <mergeCells count="11">
    <mergeCell ref="A2:N2"/>
    <mergeCell ref="A3:N3"/>
    <mergeCell ref="A15:D15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12" sqref="H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228</v>
      </c>
      <c r="B4" s="7" t="s">
        <v>229</v>
      </c>
      <c r="C4" s="8" t="s">
        <v>205</v>
      </c>
      <c r="D4" s="8"/>
      <c r="E4" s="8"/>
      <c r="F4" s="8"/>
      <c r="G4" s="8"/>
      <c r="H4" s="8"/>
      <c r="I4" s="8"/>
      <c r="J4" s="8"/>
      <c r="K4" s="8"/>
      <c r="L4" s="7" t="s">
        <v>115</v>
      </c>
    </row>
    <row r="5" ht="25.5" customHeight="1" spans="1:12">
      <c r="A5" s="9"/>
      <c r="B5" s="9"/>
      <c r="C5" s="10" t="s">
        <v>207</v>
      </c>
      <c r="D5" s="11" t="s">
        <v>230</v>
      </c>
      <c r="E5" s="12"/>
      <c r="F5" s="12"/>
      <c r="G5" s="12"/>
      <c r="H5" s="12"/>
      <c r="I5" s="22"/>
      <c r="J5" s="23" t="s">
        <v>208</v>
      </c>
      <c r="K5" s="23" t="s">
        <v>209</v>
      </c>
      <c r="L5" s="9"/>
    </row>
    <row r="6" ht="81" customHeight="1" spans="1:12">
      <c r="A6" s="13"/>
      <c r="B6" s="13"/>
      <c r="C6" s="10"/>
      <c r="D6" s="14" t="s">
        <v>210</v>
      </c>
      <c r="E6" s="10" t="s">
        <v>211</v>
      </c>
      <c r="F6" s="10" t="s">
        <v>212</v>
      </c>
      <c r="G6" s="10" t="s">
        <v>213</v>
      </c>
      <c r="H6" s="10" t="s">
        <v>214</v>
      </c>
      <c r="I6" s="24" t="s">
        <v>231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4" workbookViewId="0">
      <selection activeCell="E22" sqref="E22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6" t="s">
        <v>36</v>
      </c>
      <c r="D4" s="82" t="s">
        <v>41</v>
      </c>
      <c r="E4" s="82" t="s">
        <v>42</v>
      </c>
      <c r="F4" s="82" t="s">
        <v>43</v>
      </c>
      <c r="G4" s="126" t="s">
        <v>44</v>
      </c>
    </row>
    <row r="5" s="67" customFormat="1" ht="47.25" customHeight="1" spans="1:7">
      <c r="A5" s="70" t="s">
        <v>45</v>
      </c>
      <c r="B5" s="70" t="s">
        <v>46</v>
      </c>
      <c r="C5" s="127"/>
      <c r="D5" s="82"/>
      <c r="E5" s="82"/>
      <c r="F5" s="82"/>
      <c r="G5" s="127"/>
    </row>
    <row r="6" s="67" customFormat="1" ht="25.5" customHeight="1" spans="1:7">
      <c r="A6" s="71" t="s">
        <v>47</v>
      </c>
      <c r="B6" s="72" t="s">
        <v>48</v>
      </c>
      <c r="C6" s="116">
        <v>573.61</v>
      </c>
      <c r="D6" s="111">
        <v>573.61</v>
      </c>
      <c r="E6" s="78"/>
      <c r="F6" s="78"/>
      <c r="G6" s="78"/>
    </row>
    <row r="7" s="67" customFormat="1" ht="25.5" customHeight="1" spans="1:7">
      <c r="A7" s="71" t="s">
        <v>49</v>
      </c>
      <c r="B7" s="72" t="s">
        <v>50</v>
      </c>
      <c r="C7" s="116">
        <v>560.71</v>
      </c>
      <c r="D7" s="111">
        <v>560.71</v>
      </c>
      <c r="E7" s="78"/>
      <c r="F7" s="78"/>
      <c r="G7" s="78"/>
    </row>
    <row r="8" s="67" customFormat="1" ht="25.5" customHeight="1" spans="1:7">
      <c r="A8" s="71" t="s">
        <v>51</v>
      </c>
      <c r="B8" s="72" t="s">
        <v>52</v>
      </c>
      <c r="C8" s="116">
        <v>558.66</v>
      </c>
      <c r="D8" s="111">
        <v>558.66</v>
      </c>
      <c r="E8" s="78"/>
      <c r="F8" s="78"/>
      <c r="G8" s="78"/>
    </row>
    <row r="9" s="67" customFormat="1" ht="25.5" customHeight="1" spans="1:7">
      <c r="A9" s="71" t="s">
        <v>53</v>
      </c>
      <c r="B9" s="72" t="s">
        <v>54</v>
      </c>
      <c r="C9" s="116">
        <v>2.05</v>
      </c>
      <c r="D9" s="111">
        <v>2.05</v>
      </c>
      <c r="E9" s="78"/>
      <c r="F9" s="78"/>
      <c r="G9" s="78"/>
    </row>
    <row r="10" s="67" customFormat="1" ht="25.5" customHeight="1" spans="1:7">
      <c r="A10" s="71" t="s">
        <v>55</v>
      </c>
      <c r="B10" s="72" t="s">
        <v>56</v>
      </c>
      <c r="C10" s="116">
        <v>12.9</v>
      </c>
      <c r="D10" s="111">
        <v>12.9</v>
      </c>
      <c r="E10" s="78"/>
      <c r="F10" s="78"/>
      <c r="G10" s="78"/>
    </row>
    <row r="11" s="67" customFormat="1" ht="25.5" customHeight="1" spans="1:7">
      <c r="A11" s="71" t="s">
        <v>57</v>
      </c>
      <c r="B11" s="72" t="s">
        <v>58</v>
      </c>
      <c r="C11" s="116">
        <v>12.9</v>
      </c>
      <c r="D11" s="111">
        <v>12.9</v>
      </c>
      <c r="E11" s="78"/>
      <c r="F11" s="78"/>
      <c r="G11" s="78"/>
    </row>
    <row r="12" s="67" customFormat="1" ht="25.5" customHeight="1" spans="1:7">
      <c r="A12" s="71" t="s">
        <v>59</v>
      </c>
      <c r="B12" s="72" t="s">
        <v>60</v>
      </c>
      <c r="C12" s="116">
        <v>98.44</v>
      </c>
      <c r="D12" s="116">
        <v>98.44</v>
      </c>
      <c r="E12" s="78"/>
      <c r="F12" s="78"/>
      <c r="G12" s="78"/>
    </row>
    <row r="13" s="67" customFormat="1" ht="25.5" customHeight="1" spans="1:7">
      <c r="A13" s="71" t="s">
        <v>61</v>
      </c>
      <c r="B13" s="72" t="s">
        <v>62</v>
      </c>
      <c r="C13" s="116">
        <v>98.44</v>
      </c>
      <c r="D13" s="116">
        <v>98.44</v>
      </c>
      <c r="E13" s="78"/>
      <c r="F13" s="78"/>
      <c r="G13" s="78"/>
    </row>
    <row r="14" s="67" customFormat="1" ht="25.5" customHeight="1" spans="1:7">
      <c r="A14" s="71" t="s">
        <v>63</v>
      </c>
      <c r="B14" s="72" t="s">
        <v>64</v>
      </c>
      <c r="C14" s="116">
        <v>41.51</v>
      </c>
      <c r="D14" s="111">
        <v>41.51</v>
      </c>
      <c r="E14" s="78"/>
      <c r="F14" s="78"/>
      <c r="G14" s="78"/>
    </row>
    <row r="15" s="67" customFormat="1" ht="25.5" customHeight="1" spans="1:7">
      <c r="A15" s="71" t="s">
        <v>65</v>
      </c>
      <c r="B15" s="72" t="s">
        <v>66</v>
      </c>
      <c r="C15" s="116">
        <v>50.94</v>
      </c>
      <c r="D15" s="111">
        <v>50.94</v>
      </c>
      <c r="E15" s="78"/>
      <c r="F15" s="78"/>
      <c r="G15" s="78"/>
    </row>
    <row r="16" s="67" customFormat="1" ht="25.5" customHeight="1" spans="1:7">
      <c r="A16" s="71" t="s">
        <v>67</v>
      </c>
      <c r="B16" s="72" t="s">
        <v>68</v>
      </c>
      <c r="C16" s="116">
        <v>6</v>
      </c>
      <c r="D16" s="111">
        <v>6</v>
      </c>
      <c r="E16" s="78"/>
      <c r="F16" s="78"/>
      <c r="G16" s="78"/>
    </row>
    <row r="17" s="67" customFormat="1" ht="25.5" customHeight="1" spans="1:7">
      <c r="A17" s="71" t="s">
        <v>69</v>
      </c>
      <c r="B17" s="72" t="s">
        <v>70</v>
      </c>
      <c r="C17" s="116">
        <v>20.7</v>
      </c>
      <c r="D17" s="111">
        <v>20.7</v>
      </c>
      <c r="E17" s="78"/>
      <c r="F17" s="78"/>
      <c r="G17" s="78"/>
    </row>
    <row r="18" s="67" customFormat="1" ht="25.5" customHeight="1" spans="1:7">
      <c r="A18" s="71" t="s">
        <v>71</v>
      </c>
      <c r="B18" s="72" t="s">
        <v>72</v>
      </c>
      <c r="C18" s="116">
        <v>20.7</v>
      </c>
      <c r="D18" s="111">
        <v>20.7</v>
      </c>
      <c r="E18" s="78"/>
      <c r="F18" s="78"/>
      <c r="G18" s="78"/>
    </row>
    <row r="19" s="67" customFormat="1" ht="25.5" customHeight="1" spans="1:7">
      <c r="A19" s="71" t="s">
        <v>73</v>
      </c>
      <c r="B19" s="72" t="s">
        <v>74</v>
      </c>
      <c r="C19" s="116">
        <v>20.7</v>
      </c>
      <c r="D19" s="111">
        <v>20.7</v>
      </c>
      <c r="E19" s="78"/>
      <c r="F19" s="78"/>
      <c r="G19" s="78"/>
    </row>
    <row r="20" s="67" customFormat="1" ht="25.5" customHeight="1" spans="1:7">
      <c r="A20" s="71" t="s">
        <v>75</v>
      </c>
      <c r="B20" s="72" t="s">
        <v>76</v>
      </c>
      <c r="C20" s="116">
        <v>45.27</v>
      </c>
      <c r="D20" s="111">
        <v>45.27</v>
      </c>
      <c r="E20" s="78"/>
      <c r="F20" s="78"/>
      <c r="G20" s="78"/>
    </row>
    <row r="21" customFormat="1" ht="25.5" customHeight="1" spans="1:7">
      <c r="A21" s="71" t="s">
        <v>77</v>
      </c>
      <c r="B21" s="73" t="s">
        <v>78</v>
      </c>
      <c r="C21" s="125">
        <v>45.27</v>
      </c>
      <c r="D21" s="111">
        <v>45.27</v>
      </c>
      <c r="E21" s="79"/>
      <c r="F21" s="79"/>
      <c r="G21" s="79"/>
    </row>
    <row r="22" customFormat="1" ht="25.5" customHeight="1" spans="1:7">
      <c r="A22" s="71" t="s">
        <v>79</v>
      </c>
      <c r="B22" s="74" t="s">
        <v>80</v>
      </c>
      <c r="C22" s="110">
        <v>45.27</v>
      </c>
      <c r="D22" s="111">
        <v>45.27</v>
      </c>
      <c r="E22" s="74"/>
      <c r="F22" s="74"/>
      <c r="G22" s="74"/>
    </row>
    <row r="23" ht="25.5" customHeight="1" spans="1:7">
      <c r="A23" s="75" t="s">
        <v>81</v>
      </c>
      <c r="B23" s="76"/>
      <c r="C23" s="110">
        <v>738.02</v>
      </c>
      <c r="D23" s="74">
        <v>738.02</v>
      </c>
      <c r="E23" s="74"/>
      <c r="F23" s="74"/>
      <c r="G23" s="74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D12" sqref="D12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82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83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1" t="s">
        <v>40</v>
      </c>
      <c r="B5" s="122"/>
      <c r="C5" s="123" t="s">
        <v>37</v>
      </c>
      <c r="D5" s="123" t="s">
        <v>84</v>
      </c>
      <c r="E5" s="123" t="s">
        <v>85</v>
      </c>
    </row>
    <row r="6" s="67" customFormat="1" ht="27.75" customHeight="1" spans="1:5">
      <c r="A6" s="70" t="s">
        <v>45</v>
      </c>
      <c r="B6" s="70" t="s">
        <v>46</v>
      </c>
      <c r="C6" s="124"/>
      <c r="D6" s="124"/>
      <c r="E6" s="124"/>
    </row>
    <row r="7" s="67" customFormat="1" ht="30" customHeight="1" spans="1:5">
      <c r="A7" s="71" t="s">
        <v>47</v>
      </c>
      <c r="B7" s="72" t="s">
        <v>48</v>
      </c>
      <c r="C7" s="116">
        <v>573.605499</v>
      </c>
      <c r="D7" s="111">
        <v>466.813099</v>
      </c>
      <c r="E7" s="111">
        <v>106.7924</v>
      </c>
    </row>
    <row r="8" s="67" customFormat="1" ht="30" customHeight="1" spans="1:5">
      <c r="A8" s="71" t="s">
        <v>49</v>
      </c>
      <c r="B8" s="72" t="s">
        <v>50</v>
      </c>
      <c r="C8" s="116">
        <v>560.705499</v>
      </c>
      <c r="D8" s="111">
        <v>453.913099</v>
      </c>
      <c r="E8" s="111">
        <v>106.7924</v>
      </c>
    </row>
    <row r="9" s="67" customFormat="1" ht="30" customHeight="1" spans="1:5">
      <c r="A9" s="71" t="s">
        <v>51</v>
      </c>
      <c r="B9" s="72" t="s">
        <v>52</v>
      </c>
      <c r="C9" s="116">
        <v>558.655499</v>
      </c>
      <c r="D9" s="111">
        <v>453.913099</v>
      </c>
      <c r="E9" s="111">
        <v>104.7424</v>
      </c>
    </row>
    <row r="10" s="67" customFormat="1" ht="30" customHeight="1" spans="1:5">
      <c r="A10" s="71" t="s">
        <v>53</v>
      </c>
      <c r="B10" s="72" t="s">
        <v>54</v>
      </c>
      <c r="C10" s="116">
        <v>2.05</v>
      </c>
      <c r="D10" s="111"/>
      <c r="E10" s="111">
        <v>2.05</v>
      </c>
    </row>
    <row r="11" customFormat="1" ht="30" customHeight="1" spans="1:5">
      <c r="A11" s="71" t="s">
        <v>55</v>
      </c>
      <c r="B11" s="73" t="s">
        <v>56</v>
      </c>
      <c r="C11" s="125">
        <v>12.9</v>
      </c>
      <c r="D11" s="79"/>
      <c r="E11" s="79">
        <v>12.09</v>
      </c>
    </row>
    <row r="12" customFormat="1" ht="30" customHeight="1" spans="1:5">
      <c r="A12" s="71" t="s">
        <v>57</v>
      </c>
      <c r="B12" s="90" t="s">
        <v>58</v>
      </c>
      <c r="C12" s="125">
        <v>12.9</v>
      </c>
      <c r="D12" s="90"/>
      <c r="E12" s="90">
        <v>12.09</v>
      </c>
    </row>
    <row r="13" customFormat="1" ht="30" customHeight="1" spans="1:5">
      <c r="A13" s="71" t="s">
        <v>59</v>
      </c>
      <c r="B13" s="90" t="s">
        <v>60</v>
      </c>
      <c r="C13" s="116">
        <v>98.44</v>
      </c>
      <c r="D13" s="116">
        <v>98.44</v>
      </c>
      <c r="E13" s="90"/>
    </row>
    <row r="14" customFormat="1" ht="30" customHeight="1" spans="1:5">
      <c r="A14" s="71" t="s">
        <v>61</v>
      </c>
      <c r="B14" s="90" t="s">
        <v>62</v>
      </c>
      <c r="C14" s="116">
        <v>98.44</v>
      </c>
      <c r="D14" s="116">
        <v>98.44</v>
      </c>
      <c r="E14" s="90"/>
    </row>
    <row r="15" customFormat="1" ht="30" customHeight="1" spans="1:5">
      <c r="A15" s="71" t="s">
        <v>63</v>
      </c>
      <c r="B15" s="90" t="s">
        <v>64</v>
      </c>
      <c r="C15" s="125">
        <v>41.5056</v>
      </c>
      <c r="D15" s="125">
        <v>41.5056</v>
      </c>
      <c r="E15" s="90"/>
    </row>
    <row r="16" customFormat="1" ht="30" customHeight="1" spans="1:5">
      <c r="A16" s="71" t="s">
        <v>65</v>
      </c>
      <c r="B16" s="90" t="s">
        <v>86</v>
      </c>
      <c r="C16" s="125">
        <v>50.944144</v>
      </c>
      <c r="D16" s="125">
        <v>50.944144</v>
      </c>
      <c r="E16" s="90"/>
    </row>
    <row r="17" customFormat="1" ht="30" customHeight="1" spans="1:5">
      <c r="A17" s="71" t="s">
        <v>67</v>
      </c>
      <c r="B17" s="90" t="s">
        <v>68</v>
      </c>
      <c r="C17" s="125">
        <v>6</v>
      </c>
      <c r="D17" s="125">
        <v>6</v>
      </c>
      <c r="E17" s="90"/>
    </row>
    <row r="18" customFormat="1" ht="30" customHeight="1" spans="1:5">
      <c r="A18" s="71" t="s">
        <v>69</v>
      </c>
      <c r="B18" s="90" t="s">
        <v>70</v>
      </c>
      <c r="C18" s="125">
        <v>20.696059</v>
      </c>
      <c r="D18" s="125">
        <v>20.696059</v>
      </c>
      <c r="E18" s="90"/>
    </row>
    <row r="19" customFormat="1" ht="30" customHeight="1" spans="1:5">
      <c r="A19" s="71" t="s">
        <v>71</v>
      </c>
      <c r="B19" s="74" t="s">
        <v>72</v>
      </c>
      <c r="C19" s="110">
        <v>20.696059</v>
      </c>
      <c r="D19" s="110">
        <v>20.696059</v>
      </c>
      <c r="E19" s="74"/>
    </row>
    <row r="20" customFormat="1" ht="30" customHeight="1" spans="1:5">
      <c r="A20" s="71" t="s">
        <v>73</v>
      </c>
      <c r="B20" s="72" t="s">
        <v>74</v>
      </c>
      <c r="C20" s="116">
        <v>20.696059</v>
      </c>
      <c r="D20" s="110">
        <v>20.696059</v>
      </c>
      <c r="E20" s="74"/>
    </row>
    <row r="21" ht="30" customHeight="1" spans="1:5">
      <c r="A21" s="71" t="s">
        <v>75</v>
      </c>
      <c r="B21" s="74" t="s">
        <v>76</v>
      </c>
      <c r="C21" s="116">
        <v>45.270879</v>
      </c>
      <c r="D21" s="110">
        <v>45.270879</v>
      </c>
      <c r="E21" s="74"/>
    </row>
    <row r="22" ht="30" customHeight="1" spans="1:5">
      <c r="A22" s="71" t="s">
        <v>77</v>
      </c>
      <c r="B22" s="72" t="s">
        <v>78</v>
      </c>
      <c r="C22" s="116">
        <v>45.270879</v>
      </c>
      <c r="D22" s="110">
        <v>45.270879</v>
      </c>
      <c r="E22" s="74"/>
    </row>
    <row r="23" ht="30" customHeight="1" spans="1:5">
      <c r="A23" s="71" t="s">
        <v>79</v>
      </c>
      <c r="B23" s="72" t="s">
        <v>80</v>
      </c>
      <c r="C23" s="116">
        <v>45.270879</v>
      </c>
      <c r="D23" s="110">
        <v>45.270879</v>
      </c>
      <c r="E23" s="74"/>
    </row>
    <row r="24" ht="30" customHeight="1" spans="1:5">
      <c r="A24" s="75" t="s">
        <v>81</v>
      </c>
      <c r="B24" s="76"/>
      <c r="C24" s="116">
        <v>738.02</v>
      </c>
      <c r="D24" s="110">
        <f>C24-E24</f>
        <v>619.14</v>
      </c>
      <c r="E24" s="111">
        <v>118.88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7" sqref="E17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87</v>
      </c>
      <c r="B1" s="112"/>
      <c r="C1" s="112"/>
      <c r="D1" s="112"/>
      <c r="E1" s="112"/>
      <c r="F1" s="113"/>
    </row>
    <row r="2" ht="18.75" customHeight="1" spans="1:6">
      <c r="A2" s="114"/>
      <c r="B2" s="112"/>
      <c r="C2" s="112"/>
      <c r="D2" s="112"/>
      <c r="E2" s="112"/>
      <c r="F2" s="113"/>
    </row>
    <row r="3" ht="21" customHeight="1" spans="1:6">
      <c r="A3" s="85" t="s">
        <v>88</v>
      </c>
      <c r="B3" s="85"/>
      <c r="C3" s="85"/>
      <c r="D3" s="85"/>
      <c r="E3" s="85"/>
      <c r="F3" s="85"/>
    </row>
    <row r="4" ht="14.25" customHeight="1" spans="1:6">
      <c r="A4" s="115"/>
      <c r="B4" s="115"/>
      <c r="C4" s="115"/>
      <c r="D4" s="115"/>
      <c r="E4" s="115"/>
      <c r="F4" s="87" t="s">
        <v>2</v>
      </c>
    </row>
    <row r="5" ht="24" customHeight="1" spans="1:6">
      <c r="A5" s="131" t="s">
        <v>3</v>
      </c>
      <c r="B5" s="70"/>
      <c r="C5" s="131" t="s">
        <v>4</v>
      </c>
      <c r="D5" s="70"/>
      <c r="E5" s="70"/>
      <c r="F5" s="70"/>
    </row>
    <row r="6" ht="24" customHeight="1" spans="1:6">
      <c r="A6" s="131" t="s">
        <v>5</v>
      </c>
      <c r="B6" s="131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89</v>
      </c>
      <c r="E7" s="70" t="s">
        <v>41</v>
      </c>
      <c r="F7" s="70" t="s">
        <v>90</v>
      </c>
    </row>
    <row r="8" ht="28.5" customHeight="1" spans="1:6">
      <c r="A8" s="74" t="s">
        <v>11</v>
      </c>
      <c r="B8" s="78">
        <v>738.02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74"/>
      <c r="E11" s="74"/>
      <c r="F11" s="78"/>
    </row>
    <row r="12" ht="28.5" customHeight="1" spans="1:6">
      <c r="A12" s="74"/>
      <c r="B12" s="74"/>
      <c r="C12" s="72" t="s">
        <v>19</v>
      </c>
      <c r="D12" s="34">
        <v>573.61</v>
      </c>
      <c r="E12" s="34">
        <v>573.61</v>
      </c>
      <c r="F12" s="78"/>
    </row>
    <row r="13" ht="28.5" customHeight="1" spans="1:6">
      <c r="A13" s="74"/>
      <c r="B13" s="74"/>
      <c r="C13" s="72" t="s">
        <v>20</v>
      </c>
      <c r="D13" s="116"/>
      <c r="E13" s="116"/>
      <c r="F13" s="78"/>
    </row>
    <row r="14" ht="28.5" customHeight="1" spans="1:6">
      <c r="A14" s="74"/>
      <c r="B14" s="74"/>
      <c r="C14" s="74" t="s">
        <v>21</v>
      </c>
      <c r="D14" s="110"/>
      <c r="E14" s="110"/>
      <c r="F14" s="74"/>
    </row>
    <row r="15" ht="28.5" customHeight="1" spans="1:6">
      <c r="A15" s="74"/>
      <c r="B15" s="74"/>
      <c r="C15" s="74" t="s">
        <v>22</v>
      </c>
      <c r="D15" s="34">
        <v>98.44</v>
      </c>
      <c r="E15" s="34">
        <v>98.44</v>
      </c>
      <c r="F15" s="74"/>
    </row>
    <row r="16" ht="28.5" customHeight="1" spans="1:6">
      <c r="A16" s="74"/>
      <c r="B16" s="74"/>
      <c r="C16" s="72" t="s">
        <v>23</v>
      </c>
      <c r="D16" s="34">
        <v>20.7</v>
      </c>
      <c r="E16" s="34">
        <v>20.7</v>
      </c>
      <c r="F16" s="74"/>
    </row>
    <row r="17" ht="28.5" customHeight="1" spans="1:6">
      <c r="A17" s="74"/>
      <c r="B17" s="74"/>
      <c r="C17" s="72" t="s">
        <v>24</v>
      </c>
      <c r="D17" s="117"/>
      <c r="E17" s="117"/>
      <c r="F17" s="74"/>
    </row>
    <row r="18" ht="28.5" customHeight="1" spans="1:6">
      <c r="A18" s="74"/>
      <c r="B18" s="74"/>
      <c r="C18" s="74" t="s">
        <v>25</v>
      </c>
      <c r="D18" s="118"/>
      <c r="E18" s="118"/>
      <c r="F18" s="74"/>
    </row>
    <row r="19" ht="28.5" customHeight="1" spans="1:6">
      <c r="A19" s="74"/>
      <c r="B19" s="74"/>
      <c r="C19" s="74" t="s">
        <v>26</v>
      </c>
      <c r="D19" s="110"/>
      <c r="E19" s="110"/>
      <c r="F19" s="74"/>
    </row>
    <row r="20" ht="28.5" customHeight="1" spans="1:6">
      <c r="A20" s="74"/>
      <c r="B20" s="74"/>
      <c r="C20" s="74" t="s">
        <v>27</v>
      </c>
      <c r="D20" s="110"/>
      <c r="E20" s="110"/>
      <c r="F20" s="74"/>
    </row>
    <row r="21" ht="28.5" customHeight="1" spans="1:6">
      <c r="A21" s="74"/>
      <c r="B21" s="74"/>
      <c r="C21" s="74" t="s">
        <v>91</v>
      </c>
      <c r="D21" s="110"/>
      <c r="E21" s="110"/>
      <c r="F21" s="74"/>
    </row>
    <row r="22" ht="28.5" customHeight="1" spans="1:6">
      <c r="A22" s="74"/>
      <c r="B22" s="74"/>
      <c r="C22" s="74" t="s">
        <v>29</v>
      </c>
      <c r="D22" s="110"/>
      <c r="E22" s="110"/>
      <c r="F22" s="74"/>
    </row>
    <row r="23" ht="28.5" customHeight="1" spans="1:6">
      <c r="A23" s="74"/>
      <c r="B23" s="74"/>
      <c r="C23" s="74" t="s">
        <v>30</v>
      </c>
      <c r="D23" s="110"/>
      <c r="E23" s="110"/>
      <c r="F23" s="74"/>
    </row>
    <row r="24" ht="28.5" customHeight="1" spans="1:6">
      <c r="A24" s="74"/>
      <c r="B24" s="74"/>
      <c r="C24" s="74" t="s">
        <v>31</v>
      </c>
      <c r="D24" s="110"/>
      <c r="E24" s="110"/>
      <c r="F24" s="74"/>
    </row>
    <row r="25" ht="28.5" customHeight="1" spans="1:6">
      <c r="A25" s="74"/>
      <c r="B25" s="74"/>
      <c r="C25" s="74" t="s">
        <v>32</v>
      </c>
      <c r="D25" s="34">
        <v>45.27</v>
      </c>
      <c r="E25" s="34">
        <v>45.27</v>
      </c>
      <c r="F25" s="74"/>
    </row>
    <row r="26" ht="28.5" customHeight="1" spans="1:6">
      <c r="A26" s="74"/>
      <c r="B26" s="74"/>
      <c r="C26" s="74" t="s">
        <v>33</v>
      </c>
      <c r="D26" s="110"/>
      <c r="E26" s="110"/>
      <c r="F26" s="74"/>
    </row>
    <row r="27" ht="28.5" customHeight="1" spans="1:6">
      <c r="A27" s="74"/>
      <c r="B27" s="74"/>
      <c r="C27" s="74" t="s">
        <v>34</v>
      </c>
      <c r="D27" s="110"/>
      <c r="E27" s="110"/>
      <c r="F27" s="74"/>
    </row>
    <row r="28" ht="28.5" customHeight="1" spans="1:6">
      <c r="A28" s="74"/>
      <c r="B28" s="74"/>
      <c r="C28" s="74" t="s">
        <v>35</v>
      </c>
      <c r="D28" s="119"/>
      <c r="E28" s="119"/>
      <c r="F28" s="74"/>
    </row>
    <row r="29" ht="28.5" customHeight="1" spans="1:6">
      <c r="A29" s="70" t="s">
        <v>36</v>
      </c>
      <c r="B29" s="78">
        <v>738.02</v>
      </c>
      <c r="C29" s="70" t="s">
        <v>37</v>
      </c>
      <c r="D29" s="120">
        <v>738.02</v>
      </c>
      <c r="E29" s="120">
        <v>738.02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7" workbookViewId="0">
      <selection activeCell="H9" sqref="H9"/>
    </sheetView>
  </sheetViews>
  <sheetFormatPr defaultColWidth="6.875" defaultRowHeight="11.25"/>
  <cols>
    <col min="1" max="1" width="18.125" style="59" customWidth="1"/>
    <col min="2" max="2" width="20.25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44" t="s">
        <v>92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93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3"/>
      <c r="B4" s="103"/>
      <c r="C4" s="103"/>
      <c r="D4" s="103"/>
      <c r="E4" s="103"/>
      <c r="F4" s="103"/>
      <c r="G4" s="103"/>
      <c r="H4" s="103"/>
      <c r="I4" s="103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94</v>
      </c>
      <c r="D5" s="70"/>
      <c r="E5" s="70"/>
      <c r="F5" s="70" t="s">
        <v>95</v>
      </c>
      <c r="G5" s="70"/>
      <c r="H5" s="70"/>
      <c r="I5" s="70" t="s">
        <v>96</v>
      </c>
      <c r="J5" s="70"/>
      <c r="K5" s="70"/>
    </row>
    <row r="6" s="67" customFormat="1" ht="30.75" customHeight="1" spans="1:11">
      <c r="A6" s="70" t="s">
        <v>45</v>
      </c>
      <c r="B6" s="70" t="s">
        <v>46</v>
      </c>
      <c r="C6" s="70" t="s">
        <v>97</v>
      </c>
      <c r="D6" s="70" t="s">
        <v>84</v>
      </c>
      <c r="E6" s="70" t="s">
        <v>85</v>
      </c>
      <c r="F6" s="70" t="s">
        <v>97</v>
      </c>
      <c r="G6" s="70" t="s">
        <v>84</v>
      </c>
      <c r="H6" s="70" t="s">
        <v>85</v>
      </c>
      <c r="I6" s="70" t="s">
        <v>97</v>
      </c>
      <c r="J6" s="70" t="s">
        <v>84</v>
      </c>
      <c r="K6" s="70" t="s">
        <v>85</v>
      </c>
    </row>
    <row r="7" s="67" customFormat="1" ht="30.75" customHeight="1" spans="1:11">
      <c r="A7" s="72">
        <v>205</v>
      </c>
      <c r="B7" s="72" t="s">
        <v>48</v>
      </c>
      <c r="C7" s="104">
        <v>498.47</v>
      </c>
      <c r="D7" s="104">
        <v>498.47</v>
      </c>
      <c r="E7" s="72"/>
      <c r="F7" s="104">
        <v>573.605499</v>
      </c>
      <c r="G7" s="104">
        <v>466.813099</v>
      </c>
      <c r="H7" s="104">
        <v>106.7924</v>
      </c>
      <c r="I7" s="111">
        <f>(F7-C7)/C7*100</f>
        <v>15.073223865027</v>
      </c>
      <c r="J7" s="111">
        <f>(G7-D7)/D7*100</f>
        <v>-6.35081368989107</v>
      </c>
      <c r="K7" s="111">
        <v>100</v>
      </c>
    </row>
    <row r="8" s="67" customFormat="1" ht="30.75" customHeight="1" spans="1:11">
      <c r="A8" s="72">
        <v>20502</v>
      </c>
      <c r="B8" s="72" t="s">
        <v>98</v>
      </c>
      <c r="C8" s="104">
        <v>486.27</v>
      </c>
      <c r="D8" s="104">
        <v>486.27</v>
      </c>
      <c r="E8" s="72"/>
      <c r="F8" s="104">
        <v>560.705499</v>
      </c>
      <c r="G8" s="104">
        <v>453.913099</v>
      </c>
      <c r="H8" s="104">
        <v>106.7924</v>
      </c>
      <c r="I8" s="111">
        <f t="shared" ref="I8:I24" si="0">(F8-C8)/C8*100</f>
        <v>15.307442161762</v>
      </c>
      <c r="J8" s="111">
        <f t="shared" ref="J8:J24" si="1">(G8-D8)/D8*100</f>
        <v>-6.65410183642832</v>
      </c>
      <c r="K8" s="111">
        <v>100</v>
      </c>
    </row>
    <row r="9" s="67" customFormat="1" ht="30.75" customHeight="1" spans="1:11">
      <c r="A9" s="72">
        <v>2050202</v>
      </c>
      <c r="B9" s="72" t="s">
        <v>99</v>
      </c>
      <c r="C9" s="104">
        <v>485.52</v>
      </c>
      <c r="D9" s="104">
        <v>485.52</v>
      </c>
      <c r="E9" s="72"/>
      <c r="F9" s="104">
        <v>558.655499</v>
      </c>
      <c r="G9" s="104">
        <v>453.913099</v>
      </c>
      <c r="H9" s="104">
        <v>104.7424</v>
      </c>
      <c r="I9" s="111">
        <f t="shared" si="0"/>
        <v>15.0633339512275</v>
      </c>
      <c r="J9" s="111">
        <f t="shared" si="1"/>
        <v>-6.50990710990278</v>
      </c>
      <c r="K9" s="111">
        <v>100</v>
      </c>
    </row>
    <row r="10" s="67" customFormat="1" ht="30.75" customHeight="1" spans="1:11">
      <c r="A10" s="72">
        <v>2050299</v>
      </c>
      <c r="B10" s="105" t="s">
        <v>100</v>
      </c>
      <c r="C10" s="104">
        <v>0.75</v>
      </c>
      <c r="D10" s="104">
        <v>0.75</v>
      </c>
      <c r="E10" s="72"/>
      <c r="F10" s="104">
        <v>2.05</v>
      </c>
      <c r="G10" s="104"/>
      <c r="H10" s="104">
        <v>2.05</v>
      </c>
      <c r="I10" s="111">
        <f t="shared" si="0"/>
        <v>173.333333333333</v>
      </c>
      <c r="J10" s="111">
        <f t="shared" si="1"/>
        <v>-100</v>
      </c>
      <c r="K10" s="111">
        <v>100</v>
      </c>
    </row>
    <row r="11" s="67" customFormat="1" ht="30.75" customHeight="1" spans="1:11">
      <c r="A11" s="72">
        <v>20509</v>
      </c>
      <c r="B11" s="105" t="s">
        <v>101</v>
      </c>
      <c r="C11" s="104">
        <v>12.2</v>
      </c>
      <c r="D11" s="79"/>
      <c r="E11" s="106">
        <v>12.2</v>
      </c>
      <c r="F11" s="104">
        <v>12.9</v>
      </c>
      <c r="G11" s="104"/>
      <c r="H11" s="104">
        <v>12.9</v>
      </c>
      <c r="I11" s="111">
        <f t="shared" si="0"/>
        <v>5.7377049180328</v>
      </c>
      <c r="J11" s="111"/>
      <c r="K11" s="106">
        <f>(H11-E11)/E11*100</f>
        <v>5.7377049180328</v>
      </c>
    </row>
    <row r="12" s="67" customFormat="1" ht="30.75" customHeight="1" spans="1:11">
      <c r="A12" s="72">
        <v>2050999</v>
      </c>
      <c r="B12" s="105" t="s">
        <v>102</v>
      </c>
      <c r="C12" s="104">
        <v>12.2</v>
      </c>
      <c r="D12" s="79"/>
      <c r="E12" s="106">
        <v>12.2</v>
      </c>
      <c r="F12" s="104">
        <v>12.9</v>
      </c>
      <c r="G12" s="104"/>
      <c r="H12" s="104">
        <v>12.09</v>
      </c>
      <c r="I12" s="111">
        <f t="shared" si="0"/>
        <v>5.7377049180328</v>
      </c>
      <c r="J12" s="111"/>
      <c r="K12" s="106">
        <v>5.74</v>
      </c>
    </row>
    <row r="13" s="67" customFormat="1" ht="30.75" customHeight="1" spans="1:11">
      <c r="A13" s="72">
        <v>208</v>
      </c>
      <c r="B13" s="105" t="s">
        <v>60</v>
      </c>
      <c r="C13" s="104">
        <v>129.6</v>
      </c>
      <c r="D13" s="104">
        <v>129.6</v>
      </c>
      <c r="E13" s="79"/>
      <c r="F13" s="104">
        <v>98.44</v>
      </c>
      <c r="G13" s="104">
        <v>98.44</v>
      </c>
      <c r="H13" s="104"/>
      <c r="I13" s="111">
        <f t="shared" si="0"/>
        <v>-24.0432098765432</v>
      </c>
      <c r="J13" s="111">
        <f t="shared" si="1"/>
        <v>-24.0432098765432</v>
      </c>
      <c r="K13" s="111">
        <f t="shared" ref="K12:K24" si="2">H13-E13</f>
        <v>0</v>
      </c>
    </row>
    <row r="14" s="67" customFormat="1" ht="30.75" customHeight="1" spans="1:11">
      <c r="A14" s="72">
        <v>20805</v>
      </c>
      <c r="B14" s="105" t="s">
        <v>103</v>
      </c>
      <c r="C14" s="104">
        <v>129.6</v>
      </c>
      <c r="D14" s="104">
        <v>129.6</v>
      </c>
      <c r="E14" s="79"/>
      <c r="F14" s="104">
        <v>98.44</v>
      </c>
      <c r="G14" s="104">
        <v>98.44</v>
      </c>
      <c r="H14" s="104"/>
      <c r="I14" s="111">
        <f t="shared" si="0"/>
        <v>-24.0432098765432</v>
      </c>
      <c r="J14" s="111">
        <f t="shared" si="1"/>
        <v>-24.0432098765432</v>
      </c>
      <c r="K14" s="111">
        <f t="shared" si="2"/>
        <v>0</v>
      </c>
    </row>
    <row r="15" s="67" customFormat="1" ht="30.75" customHeight="1" spans="1:11">
      <c r="A15" s="72">
        <v>2080502</v>
      </c>
      <c r="B15" s="107" t="s">
        <v>104</v>
      </c>
      <c r="C15" s="104">
        <v>47.44</v>
      </c>
      <c r="D15" s="104">
        <v>47.44</v>
      </c>
      <c r="E15" s="79"/>
      <c r="F15" s="104">
        <v>41.5056</v>
      </c>
      <c r="G15" s="104">
        <v>41.5056</v>
      </c>
      <c r="H15" s="104"/>
      <c r="I15" s="111">
        <f t="shared" si="0"/>
        <v>-12.5092748735244</v>
      </c>
      <c r="J15" s="111">
        <f t="shared" si="1"/>
        <v>-12.5092748735244</v>
      </c>
      <c r="K15" s="111">
        <f t="shared" si="2"/>
        <v>0</v>
      </c>
    </row>
    <row r="16" s="67" customFormat="1" ht="30.75" customHeight="1" spans="1:11">
      <c r="A16" s="72">
        <v>2080505</v>
      </c>
      <c r="B16" s="105" t="s">
        <v>105</v>
      </c>
      <c r="C16" s="104">
        <v>51.26</v>
      </c>
      <c r="D16" s="104">
        <v>51.26</v>
      </c>
      <c r="E16" s="79"/>
      <c r="F16" s="104">
        <v>50.944144</v>
      </c>
      <c r="G16" s="104">
        <v>50.944144</v>
      </c>
      <c r="H16" s="104"/>
      <c r="I16" s="111">
        <f t="shared" si="0"/>
        <v>-0.616184159188444</v>
      </c>
      <c r="J16" s="111">
        <f t="shared" si="1"/>
        <v>-0.616184159188444</v>
      </c>
      <c r="K16" s="111">
        <f t="shared" si="2"/>
        <v>0</v>
      </c>
    </row>
    <row r="17" s="67" customFormat="1" ht="30.75" customHeight="1" spans="1:11">
      <c r="A17" s="72">
        <v>2080506</v>
      </c>
      <c r="B17" s="105" t="s">
        <v>106</v>
      </c>
      <c r="C17" s="104">
        <v>30.9</v>
      </c>
      <c r="D17" s="104">
        <v>30.9</v>
      </c>
      <c r="E17" s="79"/>
      <c r="F17" s="104">
        <v>6</v>
      </c>
      <c r="G17" s="104">
        <v>6</v>
      </c>
      <c r="H17" s="104"/>
      <c r="I17" s="111">
        <f t="shared" si="0"/>
        <v>-80.5825242718447</v>
      </c>
      <c r="J17" s="111">
        <f t="shared" si="1"/>
        <v>-80.5825242718447</v>
      </c>
      <c r="K17" s="111">
        <f t="shared" si="2"/>
        <v>0</v>
      </c>
    </row>
    <row r="18" s="67" customFormat="1" ht="30.75" customHeight="1" spans="1:11">
      <c r="A18" s="72">
        <v>210</v>
      </c>
      <c r="B18" s="105" t="s">
        <v>70</v>
      </c>
      <c r="C18" s="104">
        <v>20.82</v>
      </c>
      <c r="D18" s="104">
        <v>20.82</v>
      </c>
      <c r="E18" s="79"/>
      <c r="F18" s="104">
        <v>20.696059</v>
      </c>
      <c r="G18" s="104">
        <v>20.696059</v>
      </c>
      <c r="H18" s="104"/>
      <c r="I18" s="111">
        <f t="shared" si="0"/>
        <v>-0.595297790585968</v>
      </c>
      <c r="J18" s="111">
        <f t="shared" si="1"/>
        <v>-0.595297790585968</v>
      </c>
      <c r="K18" s="111">
        <f t="shared" si="2"/>
        <v>0</v>
      </c>
    </row>
    <row r="19" s="67" customFormat="1" ht="30.75" customHeight="1" spans="1:11">
      <c r="A19" s="72">
        <v>21011</v>
      </c>
      <c r="B19" s="105" t="s">
        <v>107</v>
      </c>
      <c r="C19" s="104">
        <v>20.82</v>
      </c>
      <c r="D19" s="104">
        <v>20.82</v>
      </c>
      <c r="E19" s="79"/>
      <c r="F19" s="104">
        <v>20.696059</v>
      </c>
      <c r="G19" s="104">
        <v>20.696059</v>
      </c>
      <c r="H19" s="104"/>
      <c r="I19" s="111">
        <f t="shared" si="0"/>
        <v>-0.595297790585968</v>
      </c>
      <c r="J19" s="111">
        <f t="shared" si="1"/>
        <v>-0.595297790585968</v>
      </c>
      <c r="K19" s="111">
        <f t="shared" si="2"/>
        <v>0</v>
      </c>
    </row>
    <row r="20" customFormat="1" ht="30.75" customHeight="1" spans="1:11">
      <c r="A20" s="72">
        <v>2101102</v>
      </c>
      <c r="B20" s="105" t="s">
        <v>108</v>
      </c>
      <c r="C20" s="104">
        <v>20.82</v>
      </c>
      <c r="D20" s="104">
        <v>20.82</v>
      </c>
      <c r="E20" s="79"/>
      <c r="F20" s="104">
        <v>20.696059</v>
      </c>
      <c r="G20" s="104">
        <v>20.696059</v>
      </c>
      <c r="H20" s="104"/>
      <c r="I20" s="111">
        <f t="shared" si="0"/>
        <v>-0.595297790585968</v>
      </c>
      <c r="J20" s="111">
        <f t="shared" si="1"/>
        <v>-0.595297790585968</v>
      </c>
      <c r="K20" s="111">
        <f t="shared" si="2"/>
        <v>0</v>
      </c>
    </row>
    <row r="21" ht="30.75" customHeight="1" spans="1:11">
      <c r="A21" s="72">
        <v>221</v>
      </c>
      <c r="B21" s="74" t="s">
        <v>76</v>
      </c>
      <c r="C21" s="70">
        <v>38.44</v>
      </c>
      <c r="D21" s="70">
        <v>38.44</v>
      </c>
      <c r="E21" s="79"/>
      <c r="F21" s="104">
        <v>45.270879</v>
      </c>
      <c r="G21" s="104">
        <v>45.270879</v>
      </c>
      <c r="H21" s="104"/>
      <c r="I21" s="111">
        <f t="shared" si="0"/>
        <v>17.7702367325703</v>
      </c>
      <c r="J21" s="111">
        <f t="shared" si="1"/>
        <v>17.7702367325703</v>
      </c>
      <c r="K21" s="111">
        <f t="shared" si="2"/>
        <v>0</v>
      </c>
    </row>
    <row r="22" ht="30.75" customHeight="1" spans="1:11">
      <c r="A22" s="72">
        <v>22102</v>
      </c>
      <c r="B22" s="72" t="s">
        <v>109</v>
      </c>
      <c r="C22" s="70">
        <v>38.44</v>
      </c>
      <c r="D22" s="70">
        <v>38.44</v>
      </c>
      <c r="E22" s="79"/>
      <c r="F22" s="104">
        <v>45.270879</v>
      </c>
      <c r="G22" s="104">
        <v>45.270879</v>
      </c>
      <c r="H22" s="104"/>
      <c r="I22" s="111">
        <f t="shared" si="0"/>
        <v>17.7702367325703</v>
      </c>
      <c r="J22" s="111">
        <f t="shared" si="1"/>
        <v>17.7702367325703</v>
      </c>
      <c r="K22" s="111">
        <f t="shared" si="2"/>
        <v>0</v>
      </c>
    </row>
    <row r="23" ht="30.75" customHeight="1" spans="1:11">
      <c r="A23" s="72">
        <v>2210201</v>
      </c>
      <c r="B23" s="74" t="s">
        <v>110</v>
      </c>
      <c r="C23" s="70">
        <v>38.44</v>
      </c>
      <c r="D23" s="70">
        <v>38.44</v>
      </c>
      <c r="E23" s="79"/>
      <c r="F23" s="104">
        <v>45.270879</v>
      </c>
      <c r="G23" s="104">
        <v>45.270879</v>
      </c>
      <c r="H23" s="104"/>
      <c r="I23" s="111">
        <f t="shared" si="0"/>
        <v>17.7702367325703</v>
      </c>
      <c r="J23" s="111">
        <f t="shared" si="1"/>
        <v>17.7702367325703</v>
      </c>
      <c r="K23" s="111">
        <f t="shared" si="2"/>
        <v>0</v>
      </c>
    </row>
    <row r="24" ht="30.75" customHeight="1" spans="1:11">
      <c r="A24" s="108" t="s">
        <v>111</v>
      </c>
      <c r="B24" s="109"/>
      <c r="C24" s="70">
        <v>687.33</v>
      </c>
      <c r="D24" s="70">
        <v>675.13</v>
      </c>
      <c r="E24" s="106">
        <v>12.2</v>
      </c>
      <c r="F24" s="104">
        <v>738.02</v>
      </c>
      <c r="G24" s="110">
        <v>619.14</v>
      </c>
      <c r="H24" s="104">
        <v>118.88</v>
      </c>
      <c r="I24" s="111">
        <f t="shared" si="0"/>
        <v>7.37491452431873</v>
      </c>
      <c r="J24" s="111">
        <f t="shared" si="1"/>
        <v>-8.29321760253581</v>
      </c>
      <c r="K24" s="111">
        <f>(H24-E24)/E24*100</f>
        <v>874.426229508197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6" workbookViewId="0">
      <selection activeCell="A17" sqref="$A17:$XFD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4" t="s">
        <v>112</v>
      </c>
      <c r="B1" s="95"/>
      <c r="C1" s="95"/>
    </row>
    <row r="2" ht="44.25" customHeight="1" spans="1:5">
      <c r="A2" s="96" t="s">
        <v>113</v>
      </c>
      <c r="B2" s="96"/>
      <c r="C2" s="96"/>
      <c r="D2" s="80"/>
      <c r="E2" s="80"/>
    </row>
    <row r="3" ht="20.25" customHeight="1" spans="3:3">
      <c r="C3" s="97" t="s">
        <v>2</v>
      </c>
    </row>
    <row r="4" ht="22.5" customHeight="1" spans="1:3">
      <c r="A4" s="98" t="s">
        <v>114</v>
      </c>
      <c r="B4" s="98" t="s">
        <v>6</v>
      </c>
      <c r="C4" s="98" t="s">
        <v>115</v>
      </c>
    </row>
    <row r="5" ht="22.5" customHeight="1" spans="1:3">
      <c r="A5" s="99" t="s">
        <v>116</v>
      </c>
      <c r="B5" s="100">
        <v>466.12</v>
      </c>
      <c r="C5" s="99"/>
    </row>
    <row r="6" ht="22.5" customHeight="1" spans="1:3">
      <c r="A6" s="99" t="s">
        <v>117</v>
      </c>
      <c r="B6" s="101">
        <v>196.4124</v>
      </c>
      <c r="C6" s="99"/>
    </row>
    <row r="7" ht="22.5" customHeight="1" spans="1:3">
      <c r="A7" s="99" t="s">
        <v>118</v>
      </c>
      <c r="B7" s="101">
        <v>24.5008</v>
      </c>
      <c r="C7" s="99"/>
    </row>
    <row r="8" ht="22.5" customHeight="1" spans="1:3">
      <c r="A8" s="99" t="s">
        <v>119</v>
      </c>
      <c r="B8" s="99"/>
      <c r="C8" s="99"/>
    </row>
    <row r="9" ht="22.5" customHeight="1" spans="1:3">
      <c r="A9" s="99" t="s">
        <v>120</v>
      </c>
      <c r="B9" s="101">
        <v>121.56</v>
      </c>
      <c r="C9" s="99"/>
    </row>
    <row r="10" ht="22.5" customHeight="1" spans="1:3">
      <c r="A10" s="99" t="s">
        <v>121</v>
      </c>
      <c r="B10" s="101">
        <v>50.944144</v>
      </c>
      <c r="C10" s="99"/>
    </row>
    <row r="11" ht="22.5" customHeight="1" spans="1:3">
      <c r="A11" s="99" t="s">
        <v>122</v>
      </c>
      <c r="B11" s="101">
        <v>6</v>
      </c>
      <c r="C11" s="99"/>
    </row>
    <row r="12" ht="22.5" customHeight="1" spans="1:3">
      <c r="A12" s="99" t="s">
        <v>123</v>
      </c>
      <c r="B12" s="101">
        <v>20.696059</v>
      </c>
      <c r="C12" s="99"/>
    </row>
    <row r="13" ht="22.5" customHeight="1" spans="1:3">
      <c r="A13" s="99" t="s">
        <v>124</v>
      </c>
      <c r="B13" s="99"/>
      <c r="C13" s="99"/>
    </row>
    <row r="14" ht="22.5" customHeight="1" spans="1:3">
      <c r="A14" s="99" t="s">
        <v>125</v>
      </c>
      <c r="B14" s="101">
        <v>0.7392</v>
      </c>
      <c r="C14" s="99"/>
    </row>
    <row r="15" ht="22.5" customHeight="1" spans="1:3">
      <c r="A15" s="99" t="s">
        <v>110</v>
      </c>
      <c r="B15" s="101">
        <v>45.270879</v>
      </c>
      <c r="C15" s="99"/>
    </row>
    <row r="16" ht="22.5" customHeight="1" spans="1:3">
      <c r="A16" s="99" t="s">
        <v>126</v>
      </c>
      <c r="B16" s="101"/>
      <c r="C16" s="99"/>
    </row>
    <row r="17" ht="22.5" customHeight="1" spans="1:3">
      <c r="A17" s="99" t="s">
        <v>127</v>
      </c>
      <c r="B17" s="100">
        <v>99.18</v>
      </c>
      <c r="C17" s="99"/>
    </row>
    <row r="18" ht="22.5" customHeight="1" spans="1:3">
      <c r="A18" s="99" t="s">
        <v>128</v>
      </c>
      <c r="B18" s="101">
        <v>13</v>
      </c>
      <c r="C18" s="99"/>
    </row>
    <row r="19" ht="22.5" customHeight="1" spans="1:3">
      <c r="A19" s="99" t="s">
        <v>129</v>
      </c>
      <c r="B19" s="101">
        <v>4</v>
      </c>
      <c r="C19" s="99"/>
    </row>
    <row r="20" ht="22.5" customHeight="1" spans="1:3">
      <c r="A20" s="99" t="s">
        <v>130</v>
      </c>
      <c r="B20" s="99"/>
      <c r="C20" s="99"/>
    </row>
    <row r="21" ht="22.5" customHeight="1" spans="1:3">
      <c r="A21" s="99" t="s">
        <v>131</v>
      </c>
      <c r="B21" s="99"/>
      <c r="C21" s="99"/>
    </row>
    <row r="22" ht="22.5" customHeight="1" spans="1:3">
      <c r="A22" s="99" t="s">
        <v>132</v>
      </c>
      <c r="B22" s="101">
        <v>2.51</v>
      </c>
      <c r="C22" s="99"/>
    </row>
    <row r="23" ht="22.5" customHeight="1" spans="1:3">
      <c r="A23" s="99" t="s">
        <v>133</v>
      </c>
      <c r="B23" s="101">
        <v>3.5</v>
      </c>
      <c r="C23" s="99"/>
    </row>
    <row r="24" ht="22.5" customHeight="1" spans="1:3">
      <c r="A24" s="99" t="s">
        <v>134</v>
      </c>
      <c r="B24" s="99"/>
      <c r="C24" s="99"/>
    </row>
    <row r="25" ht="22.5" customHeight="1" spans="1:3">
      <c r="A25" s="99" t="s">
        <v>135</v>
      </c>
      <c r="B25" s="101">
        <v>38.478645</v>
      </c>
      <c r="C25" s="99"/>
    </row>
    <row r="26" ht="22.5" customHeight="1" spans="1:3">
      <c r="A26" s="99" t="s">
        <v>136</v>
      </c>
      <c r="B26" s="99"/>
      <c r="C26" s="99"/>
    </row>
    <row r="27" ht="22.5" customHeight="1" spans="1:3">
      <c r="A27" s="99" t="s">
        <v>137</v>
      </c>
      <c r="B27" s="99"/>
      <c r="C27" s="99"/>
    </row>
    <row r="28" ht="22.5" customHeight="1" spans="1:3">
      <c r="A28" s="99" t="s">
        <v>138</v>
      </c>
      <c r="B28" s="99"/>
      <c r="C28" s="99"/>
    </row>
    <row r="29" ht="22.5" customHeight="1" spans="1:3">
      <c r="A29" s="99" t="s">
        <v>139</v>
      </c>
      <c r="B29" s="101">
        <v>7</v>
      </c>
      <c r="C29" s="99"/>
    </row>
    <row r="30" ht="22.5" customHeight="1" spans="1:3">
      <c r="A30" s="99" t="s">
        <v>140</v>
      </c>
      <c r="B30" s="99"/>
      <c r="C30" s="99"/>
    </row>
    <row r="31" ht="22.5" customHeight="1" spans="1:3">
      <c r="A31" s="99" t="s">
        <v>141</v>
      </c>
      <c r="B31" s="99"/>
      <c r="C31" s="99"/>
    </row>
    <row r="32" ht="22.5" customHeight="1" spans="1:3">
      <c r="A32" s="99" t="s">
        <v>142</v>
      </c>
      <c r="B32" s="101">
        <v>2.58</v>
      </c>
      <c r="C32" s="99"/>
    </row>
    <row r="33" ht="22.5" customHeight="1" spans="1:3">
      <c r="A33" s="99" t="s">
        <v>143</v>
      </c>
      <c r="B33" s="99"/>
      <c r="C33" s="99"/>
    </row>
    <row r="34" ht="22.5" customHeight="1" spans="1:3">
      <c r="A34" s="99" t="s">
        <v>144</v>
      </c>
      <c r="B34" s="101">
        <v>5</v>
      </c>
      <c r="C34" s="99"/>
    </row>
    <row r="35" ht="22.5" customHeight="1" spans="1:3">
      <c r="A35" s="99" t="s">
        <v>145</v>
      </c>
      <c r="B35" s="99"/>
      <c r="C35" s="99"/>
    </row>
    <row r="36" ht="22.5" customHeight="1" spans="1:3">
      <c r="A36" s="99" t="s">
        <v>146</v>
      </c>
      <c r="B36" s="99"/>
      <c r="C36" s="99"/>
    </row>
    <row r="37" ht="22.5" customHeight="1" spans="1:3">
      <c r="A37" s="99" t="s">
        <v>147</v>
      </c>
      <c r="B37" s="101">
        <v>1</v>
      </c>
      <c r="C37" s="99"/>
    </row>
    <row r="38" ht="22.5" customHeight="1" spans="1:3">
      <c r="A38" s="99" t="s">
        <v>148</v>
      </c>
      <c r="B38" s="99"/>
      <c r="C38" s="99"/>
    </row>
    <row r="39" ht="22.5" customHeight="1" spans="1:3">
      <c r="A39" s="99" t="s">
        <v>149</v>
      </c>
      <c r="B39" s="101">
        <v>2.43</v>
      </c>
      <c r="C39" s="99"/>
    </row>
    <row r="40" ht="22.5" customHeight="1" spans="1:3">
      <c r="A40" s="99" t="s">
        <v>150</v>
      </c>
      <c r="B40" s="101">
        <v>6.677034</v>
      </c>
      <c r="C40" s="99"/>
    </row>
    <row r="41" ht="22.5" customHeight="1" spans="1:3">
      <c r="A41" s="99" t="s">
        <v>151</v>
      </c>
      <c r="B41" s="99"/>
      <c r="C41" s="99"/>
    </row>
    <row r="42" ht="22.5" customHeight="1" spans="1:3">
      <c r="A42" s="99" t="s">
        <v>152</v>
      </c>
      <c r="B42" s="99"/>
      <c r="C42" s="99"/>
    </row>
    <row r="43" ht="22.5" customHeight="1" spans="1:3">
      <c r="A43" s="99" t="s">
        <v>153</v>
      </c>
      <c r="B43" s="99"/>
      <c r="C43" s="99"/>
    </row>
    <row r="44" ht="22.5" customHeight="1" spans="1:3">
      <c r="A44" s="102" t="s">
        <v>154</v>
      </c>
      <c r="B44" s="101">
        <v>13</v>
      </c>
      <c r="C44" s="99"/>
    </row>
    <row r="45" ht="22.5" customHeight="1" spans="1:3">
      <c r="A45" s="99" t="s">
        <v>155</v>
      </c>
      <c r="B45" s="100">
        <v>53.03</v>
      </c>
      <c r="C45" s="99"/>
    </row>
    <row r="46" ht="22.5" customHeight="1" spans="1:3">
      <c r="A46" s="99" t="s">
        <v>156</v>
      </c>
      <c r="B46" s="99"/>
      <c r="C46" s="99"/>
    </row>
    <row r="47" ht="22.5" customHeight="1" spans="1:3">
      <c r="A47" s="99" t="s">
        <v>157</v>
      </c>
      <c r="B47" s="101">
        <v>40.992</v>
      </c>
      <c r="C47" s="99"/>
    </row>
    <row r="48" ht="22.5" customHeight="1" spans="1:3">
      <c r="A48" s="99" t="s">
        <v>158</v>
      </c>
      <c r="B48" s="99"/>
      <c r="C48" s="99"/>
    </row>
    <row r="49" ht="22.5" customHeight="1" spans="1:3">
      <c r="A49" s="99" t="s">
        <v>159</v>
      </c>
      <c r="B49" s="99"/>
      <c r="C49" s="99"/>
    </row>
    <row r="50" ht="22.5" customHeight="1" spans="1:3">
      <c r="A50" s="99" t="s">
        <v>160</v>
      </c>
      <c r="B50" s="101">
        <v>4.9536</v>
      </c>
      <c r="C50" s="99"/>
    </row>
    <row r="51" ht="22.5" customHeight="1" spans="1:3">
      <c r="A51" s="99" t="s">
        <v>161</v>
      </c>
      <c r="B51" s="99"/>
      <c r="C51" s="99"/>
    </row>
    <row r="52" ht="22.5" customHeight="1" spans="1:3">
      <c r="A52" s="99" t="s">
        <v>162</v>
      </c>
      <c r="B52" s="99"/>
      <c r="C52" s="99"/>
    </row>
    <row r="53" ht="22.5" customHeight="1" spans="1:3">
      <c r="A53" s="99" t="s">
        <v>163</v>
      </c>
      <c r="B53" s="101"/>
      <c r="C53" s="99"/>
    </row>
    <row r="54" ht="22.5" customHeight="1" spans="1:3">
      <c r="A54" s="99" t="s">
        <v>164</v>
      </c>
      <c r="B54" s="99"/>
      <c r="C54" s="99"/>
    </row>
    <row r="55" ht="22.5" customHeight="1" spans="1:3">
      <c r="A55" s="99" t="s">
        <v>165</v>
      </c>
      <c r="B55" s="99"/>
      <c r="C55" s="99"/>
    </row>
    <row r="56" ht="22.5" customHeight="1" spans="1:3">
      <c r="A56" s="99" t="s">
        <v>166</v>
      </c>
      <c r="B56" s="101">
        <v>7.08132</v>
      </c>
      <c r="C56" s="99"/>
    </row>
    <row r="57" ht="22.5" customHeight="1" spans="1:3">
      <c r="A57" s="98" t="s">
        <v>111</v>
      </c>
      <c r="B57" s="99">
        <v>618.33</v>
      </c>
      <c r="C57" s="99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167</v>
      </c>
    </row>
    <row r="2" ht="19.5" customHeight="1" spans="1:2">
      <c r="A2" s="83"/>
      <c r="B2" s="84"/>
    </row>
    <row r="3" ht="30" customHeight="1" spans="1:2">
      <c r="A3" s="85" t="s">
        <v>168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95</v>
      </c>
    </row>
    <row r="6" ht="38.25" customHeight="1" spans="1:2">
      <c r="A6" s="89" t="s">
        <v>169</v>
      </c>
      <c r="B6" s="70"/>
    </row>
    <row r="7" ht="38.25" customHeight="1" spans="1:2">
      <c r="A7" s="74" t="s">
        <v>170</v>
      </c>
      <c r="B7" s="70"/>
    </row>
    <row r="8" ht="38.25" customHeight="1" spans="1:2">
      <c r="A8" s="74" t="s">
        <v>171</v>
      </c>
      <c r="B8" s="70"/>
    </row>
    <row r="9" ht="38.25" customHeight="1" spans="1:2">
      <c r="A9" s="90" t="s">
        <v>172</v>
      </c>
      <c r="B9" s="70"/>
    </row>
    <row r="10" ht="38.25" customHeight="1" spans="1:2">
      <c r="A10" s="91" t="s">
        <v>173</v>
      </c>
      <c r="B10" s="70"/>
    </row>
    <row r="11" ht="38.25" customHeight="1" spans="1:2">
      <c r="A11" s="92" t="s">
        <v>174</v>
      </c>
      <c r="B11" s="70"/>
    </row>
    <row r="12" ht="91.5" customHeight="1" spans="1:2">
      <c r="A12" s="93" t="s">
        <v>175</v>
      </c>
      <c r="B12" s="93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176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177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178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81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179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180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94</v>
      </c>
      <c r="D5" s="70"/>
      <c r="E5" s="70"/>
      <c r="F5" s="70" t="s">
        <v>95</v>
      </c>
      <c r="G5" s="70"/>
      <c r="H5" s="70"/>
      <c r="I5" s="70" t="s">
        <v>181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97</v>
      </c>
      <c r="D6" s="70" t="s">
        <v>84</v>
      </c>
      <c r="E6" s="70" t="s">
        <v>85</v>
      </c>
      <c r="F6" s="70" t="s">
        <v>97</v>
      </c>
      <c r="G6" s="70" t="s">
        <v>84</v>
      </c>
      <c r="H6" s="70" t="s">
        <v>85</v>
      </c>
      <c r="I6" s="70" t="s">
        <v>97</v>
      </c>
      <c r="J6" s="70" t="s">
        <v>84</v>
      </c>
      <c r="K6" s="70" t="s">
        <v>85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81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2022-04-20T12:48:20Z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