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8" activeTab="1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<sst xmlns="http://schemas.openxmlformats.org/spreadsheetml/2006/main" count="446" uniqueCount="243">
  <si>
    <t>表1</t>
  </si>
  <si>
    <t>孝义市兑镇中心卫生院2022年部门收支总表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</si>
  <si>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</si>
  <si>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</si>
  <si>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</si>
  <si>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</si>
  <si>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</si>
  <si>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</si>
  <si>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</si>
  <si>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</si>
  <si>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</si>
  <si>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</si>
  <si>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</si>
  <si>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</si>
  <si>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</si>
  <si>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</si>
  <si>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</si>
  <si>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</si>
  <si>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</si>
  <si>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</si>
  <si>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</si>
  <si>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</si>
  <si>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</si>
  <si>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</si>
  <si>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</si>
  <si>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</si>
  <si>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</si>
  <si>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</si>
  <si>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</si>
  <si>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</si>
  <si>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</si>
  <si>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</si>
  <si>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</si>
  <si>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</si>
  <si>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</si>
  <si>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</si>
  <si>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</si>
  <si>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</si>
  <si>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</si>
  <si>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孝义市兑镇中心卫生院2022年部门收入总表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</si>
  <si>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</si>
  <si>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</si>
  <si>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</si>
  <si>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</si>
  <si>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</si>
  <si>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</si>
  <si>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</si>
  <si>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</si>
  <si>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</si>
  <si>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</si>
  <si>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</si>
  <si>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</si>
  <si>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</si>
  <si>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</si>
  <si>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</si>
  <si>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</si>
  <si>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</si>
  <si>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</si>
  <si>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</si>
  <si>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</si>
  <si>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</si>
  <si>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</si>
  <si>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</si>
  <si>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</si>
  <si>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</si>
  <si>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</si>
  <si>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</si>
  <si>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</si>
  <si>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</si>
  <si>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</si>
  <si>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</si>
  <si>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</si>
  <si>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</si>
  <si>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</si>
  <si>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</si>
  <si>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</si>
  <si>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</si>
  <si>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</si>
  <si>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</si>
  <si>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</si>
  <si>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</si>
  <si>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</si>
  <si>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表3</t>
  </si>
  <si>
    <t>孝义市兑镇中心卫生院2022年部门支出总表</t>
  </si>
  <si>
    <t>基本支出</t>
  </si>
  <si>
    <t>项目支出</t>
  </si>
  <si>
    <t>表4</t>
  </si>
  <si>
    <t>孝义市兑镇中心卫生院2022年财政拨款收支总表</t>
  </si>
  <si>
    <t>小计</t>
  </si>
  <si>
    <t>政府性基金预算</t>
  </si>
  <si>
    <t>十五、资源勘探信息等支出</t>
  </si>
  <si>
    <t>表5</t>
  </si>
  <si>
    <t>孝义市兑镇中心卫生院2022年一般公共预算支出表</t>
  </si>
  <si>
    <t>2021年预算数</t>
  </si>
  <si>
    <t>2022年预算数</t>
  </si>
  <si>
    <t>2022年预算数比2021年预算数增减%</t>
  </si>
  <si>
    <t>合     计</t>
  </si>
  <si>
    <t>表6</t>
  </si>
  <si>
    <t>孝义市兑镇中心卫生院2022年一般公共预算基本支出经济科目表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</si>
  <si>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</si>
  <si>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</si>
  <si>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</si>
  <si>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</si>
  <si>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</si>
  <si>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</si>
  <si>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</si>
  <si>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</si>
  <si>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</si>
  <si>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</si>
  <si>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</si>
  <si>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</si>
  <si>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</si>
  <si>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</si>
  <si>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</si>
  <si>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</si>
  <si>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</si>
  <si>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</si>
  <si>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</si>
  <si>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</si>
  <si>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</si>
  <si>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</si>
  <si>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</si>
  <si>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</si>
  <si>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</si>
  <si>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</si>
  <si>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</si>
  <si>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</si>
  <si>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</si>
  <si>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</si>
  <si>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</si>
  <si>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</si>
  <si>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</si>
  <si>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</si>
  <si>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</si>
  <si>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</si>
  <si>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</si>
  <si>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</si>
  <si>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</si>
  <si>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</si>
  <si>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</si>
  <si>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</si>
  <si>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</si>
  <si>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</si>
  <si>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</si>
  <si>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</si>
  <si>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</si>
  <si>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</si>
  <si>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</si>
  <si>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</si>
  <si>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</si>
  <si>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</si>
  <si>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</si>
  <si>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</si>
  <si>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</si>
  <si>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孝义市兑镇中心卫生院2022年一般公共预算“三公”经费支出情况统计表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</si>
  <si>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</si>
  <si>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</si>
  <si>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</si>
  <si>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</si>
  <si>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</si>
  <si>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</si>
  <si>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</si>
  <si>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</si>
  <si>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孝义市兑镇中心卫生院2022年政府性基金预算收入表</t>
  </si>
  <si>
    <t>政府性基金预算收入</t>
  </si>
  <si>
    <t>合      计</t>
  </si>
  <si>
    <t>表9</t>
  </si>
  <si>
    <t>孝义市兑镇中心卫生院2022年政府性基金预算支出表</t>
  </si>
  <si>
    <t>2022年预算比2021年预算数增减</t>
  </si>
  <si>
    <t>表10</t>
  </si>
  <si>
    <t>孝义市兑镇中心卫生院2022年国有资本经营预算收支预算表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</si>
  <si>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</si>
  <si>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</si>
  <si>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</si>
  <si>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</si>
  <si>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孝义市兑镇中心卫生院2022年一般公共预算重点项目绩效目标表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</si>
  <si>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</si>
  <si>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</si>
  <si>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</si>
  <si>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</si>
  <si>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</si>
  <si>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</si>
  <si>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</si>
  <si>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</si>
  <si>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</si>
  <si>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</si>
  <si>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2022年中央村卫生室财政补助基本药物制度资金（晋财社2021-258号）</t>
  </si>
  <si>
    <t>其他卫生健康支出</t>
  </si>
  <si>
    <t>2109999</t>
  </si>
  <si>
    <t>社会福利和救助</t>
  </si>
  <si>
    <t>全面支持村卫生室实施国家基本药物制度。</t>
  </si>
  <si>
    <t>2022年省级村卫生室财政补助基本药物制度资金（晋财社2021-258号）</t>
  </si>
  <si>
    <t>2022年中央基层医疗卫生机构财政补助基本药物制度资金（晋财社2021-258号）</t>
  </si>
  <si>
    <t>商品和服务支出</t>
  </si>
  <si>
    <t>按照年度总体目标，逐一落实，完成各项工作任务。</t>
  </si>
  <si>
    <t>2022年省级村卫生室运行维护费（晋财社2021-258号）</t>
  </si>
  <si>
    <t>确保村卫生室正常运行，提升村卫生室生服务水平，</t>
  </si>
  <si>
    <t>2022年县级村卫生室运行维护费</t>
  </si>
  <si>
    <t>2022年县级基本公共卫生服务</t>
  </si>
  <si>
    <t>基本公共卫生服务</t>
  </si>
  <si>
    <t>2100408</t>
  </si>
  <si>
    <t>基本公共卫生服务水平提高，完成任务目标。</t>
  </si>
  <si>
    <t>2022年中央基本公共卫生服务（晋财社2021-257号）</t>
  </si>
  <si>
    <t>2021年省级基本公共卫生服务（晋财社2020-271号）</t>
  </si>
  <si>
    <t>商品和服务支出、社会福利和救助</t>
  </si>
  <si>
    <t>2022年中央基本公共卫生职业病防治（晋财社2021-257号）</t>
  </si>
  <si>
    <t>预防、控制、消除职业病危害，保护劳动者健康</t>
  </si>
  <si>
    <t>表12</t>
  </si>
  <si>
    <t>孝义市兑镇中心卫生院2022年政府采购预算表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</si>
  <si>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</si>
  <si>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</si>
  <si>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</si>
  <si>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</si>
  <si>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</si>
  <si>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</si>
  <si>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</si>
  <si>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</si>
  <si>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</si>
  <si>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</si>
  <si>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</si>
  <si>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</si>
  <si>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</si>
  <si>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</si>
  <si>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</si>
  <si>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A4复印纸</t>
  </si>
  <si>
    <t>箱</t>
  </si>
  <si>
    <t>硒鼓</t>
  </si>
  <si>
    <t>盒</t>
  </si>
  <si>
    <t>印刷服务</t>
  </si>
  <si>
    <t>车辆维修保养</t>
  </si>
  <si>
    <t>车辆保险费</t>
  </si>
  <si>
    <t>电视</t>
  </si>
  <si>
    <t>台</t>
  </si>
  <si>
    <t>打印机</t>
  </si>
  <si>
    <t>台桌</t>
  </si>
  <si>
    <t>件</t>
  </si>
  <si>
    <t>计算机</t>
  </si>
  <si>
    <t>表13</t>
  </si>
  <si>
    <t>孝义市兑镇中心卫生院2022年政府购买服务支出预算表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</si>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</sst>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* #,##0.0;* \-#,##0.0;* &quot;&quot;??;@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0;[Red]#,##0.0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22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2" borderId="16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5" fillId="29" borderId="21" applyNumberFormat="0" applyAlignment="0" applyProtection="0">
      <alignment vertical="center"/>
    </xf>
    <xf numFmtId="0" fontId="34" fillId="29" borderId="19" applyNumberFormat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 applyProtection="0"/>
  </cellStyleXfs>
  <cellXfs count="13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3" fillId="0" borderId="13" xfId="0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0" fontId="14" fillId="0" borderId="13" xfId="0" applyFont="1" applyFill="1" applyBorder="1" applyAlignment="1" applyProtection="1">
      <alignment horizontal="left" vertical="center"/>
    </xf>
    <xf numFmtId="178" fontId="0" fillId="0" borderId="1" xfId="0" applyNumberFormat="1" applyFont="1" applyBorder="1" applyAlignment="1" applyProtection="1">
      <alignment horizontal="right" vertical="center"/>
    </xf>
    <xf numFmtId="178" fontId="0" fillId="0" borderId="1" xfId="0" applyNumberFormat="1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Border="1" applyProtection="1"/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13" fillId="0" borderId="13" xfId="0" applyNumberFormat="1" applyFont="1" applyFill="1" applyBorder="1" applyAlignment="1" applyProtection="1">
      <alignment horizontal="right" vertical="center"/>
    </xf>
    <xf numFmtId="179" fontId="14" fillId="0" borderId="13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13" fillId="0" borderId="13" xfId="0" applyNumberFormat="1" applyFont="1" applyFill="1" applyBorder="1" applyAlignment="1" applyProtection="1">
      <alignment horizontal="right"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A3" workbookViewId="0">
      <selection activeCell="A23" sqref="A23"/>
    </sheetView>
  </sheetViews>
  <sheetFormatPr defaultColWidth="6.875" defaultRowHeight="10.8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71" t="s">
        <v>0</v>
      </c>
      <c r="B1" s="71"/>
      <c r="C1" s="71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18"/>
      <c r="B4" s="118"/>
      <c r="C4" s="118"/>
      <c r="D4" s="118"/>
      <c r="E4" s="118"/>
      <c r="F4" s="118"/>
      <c r="G4" s="118"/>
      <c r="H4" s="89" t="s">
        <v>2</v>
      </c>
    </row>
    <row r="5" ht="24" customHeight="1" spans="1:8">
      <c r="A5" s="135" t="s">
        <v>3</v>
      </c>
      <c r="B5" s="72"/>
      <c r="C5" s="72"/>
      <c r="D5" s="72"/>
      <c r="E5" s="135" t="s">
        <v>4</v>
      </c>
      <c r="F5" s="72"/>
      <c r="G5" s="72"/>
      <c r="H5" s="72"/>
    </row>
    <row r="6" ht="24" customHeight="1" spans="1:8">
      <c r="A6" s="136" t="s">
        <v>5</v>
      </c>
      <c r="B6" s="120" t="s">
        <v>6</v>
      </c>
      <c r="C6" s="131"/>
      <c r="D6" s="121"/>
      <c r="E6" s="126" t="s">
        <v>7</v>
      </c>
      <c r="F6" s="120" t="s">
        <v>6</v>
      </c>
      <c r="G6" s="131"/>
      <c r="H6" s="121"/>
    </row>
    <row r="7" ht="48.75" customHeight="1" spans="1:8">
      <c r="A7" s="123"/>
      <c r="B7" s="84" t="s">
        <v>8</v>
      </c>
      <c r="C7" s="84" t="s">
        <v>9</v>
      </c>
      <c r="D7" s="84" t="s">
        <v>10</v>
      </c>
      <c r="E7" s="127"/>
      <c r="F7" s="84" t="s">
        <v>8</v>
      </c>
      <c r="G7" s="84" t="s">
        <v>9</v>
      </c>
      <c r="H7" s="84" t="s">
        <v>10</v>
      </c>
    </row>
    <row r="8" ht="24" customHeight="1" spans="1:8">
      <c r="A8" s="76" t="s">
        <v>11</v>
      </c>
      <c r="B8" s="130">
        <v>954.76</v>
      </c>
      <c r="C8" s="125">
        <v>975.48</v>
      </c>
      <c r="D8" s="80">
        <v>2.17</v>
      </c>
      <c r="E8" s="74" t="s">
        <v>12</v>
      </c>
      <c r="F8" s="74"/>
      <c r="G8" s="74"/>
      <c r="H8" s="80"/>
    </row>
    <row r="9" ht="24" customHeight="1" spans="1:8">
      <c r="A9" s="76" t="s">
        <v>13</v>
      </c>
      <c r="B9" s="76"/>
      <c r="C9" s="76"/>
      <c r="D9" s="80"/>
      <c r="E9" s="74" t="s">
        <v>14</v>
      </c>
      <c r="F9" s="74"/>
      <c r="G9" s="74"/>
      <c r="H9" s="80"/>
    </row>
    <row r="10" ht="24" customHeight="1" spans="1:8">
      <c r="A10" s="76" t="s">
        <v>15</v>
      </c>
      <c r="B10" s="76"/>
      <c r="C10" s="76"/>
      <c r="D10" s="76"/>
      <c r="E10" s="74" t="s">
        <v>16</v>
      </c>
      <c r="F10" s="74"/>
      <c r="G10" s="74"/>
      <c r="H10" s="80"/>
    </row>
    <row r="11" ht="24" customHeight="1" spans="1:8">
      <c r="A11" s="76" t="s">
        <v>17</v>
      </c>
      <c r="B11" s="76"/>
      <c r="C11" s="76"/>
      <c r="D11" s="76"/>
      <c r="E11" s="76" t="s">
        <v>18</v>
      </c>
      <c r="F11" s="76"/>
      <c r="G11" s="76"/>
      <c r="H11" s="80"/>
    </row>
    <row r="12" ht="24" customHeight="1" spans="1:8">
      <c r="A12" s="76"/>
      <c r="B12" s="76"/>
      <c r="C12" s="76"/>
      <c r="D12" s="76"/>
      <c r="E12" s="74" t="s">
        <v>19</v>
      </c>
      <c r="F12" s="74"/>
      <c r="G12" s="74"/>
      <c r="H12" s="80"/>
    </row>
    <row r="13" ht="24" customHeight="1" spans="1:8">
      <c r="A13" s="76"/>
      <c r="B13" s="76"/>
      <c r="C13" s="76"/>
      <c r="D13" s="76"/>
      <c r="E13" s="74" t="s">
        <v>20</v>
      </c>
      <c r="F13" s="74"/>
      <c r="G13" s="74"/>
      <c r="H13" s="80"/>
    </row>
    <row r="14" ht="24" customHeight="1" spans="1:8">
      <c r="A14" s="76"/>
      <c r="B14" s="76"/>
      <c r="C14" s="76"/>
      <c r="D14" s="76"/>
      <c r="E14" s="76" t="s">
        <v>21</v>
      </c>
      <c r="F14" s="76"/>
      <c r="G14" s="76"/>
      <c r="H14" s="76"/>
    </row>
    <row r="15" ht="24" customHeight="1" spans="1:8">
      <c r="A15" s="76"/>
      <c r="B15" s="76"/>
      <c r="C15" s="76"/>
      <c r="D15" s="76"/>
      <c r="E15" s="76" t="s">
        <v>22</v>
      </c>
      <c r="F15" s="132">
        <v>77.24</v>
      </c>
      <c r="G15" s="107">
        <v>70.25</v>
      </c>
      <c r="H15" s="76">
        <v>-9.05</v>
      </c>
    </row>
    <row r="16" ht="24" customHeight="1" spans="1:8">
      <c r="A16" s="76"/>
      <c r="B16" s="76"/>
      <c r="C16" s="76"/>
      <c r="D16" s="76"/>
      <c r="E16" s="74" t="s">
        <v>23</v>
      </c>
      <c r="F16" s="132">
        <v>834.76</v>
      </c>
      <c r="G16" s="106">
        <v>850.9</v>
      </c>
      <c r="H16" s="76">
        <v>1.93</v>
      </c>
    </row>
    <row r="17" ht="24" customHeight="1" spans="1:8">
      <c r="A17" s="76"/>
      <c r="B17" s="76"/>
      <c r="C17" s="76"/>
      <c r="D17" s="76"/>
      <c r="E17" s="74" t="s">
        <v>24</v>
      </c>
      <c r="F17" s="133"/>
      <c r="G17" s="133"/>
      <c r="H17" s="76"/>
    </row>
    <row r="18" ht="24" customHeight="1" spans="1:8">
      <c r="A18" s="76"/>
      <c r="B18" s="76"/>
      <c r="C18" s="76"/>
      <c r="D18" s="76"/>
      <c r="E18" s="76" t="s">
        <v>25</v>
      </c>
      <c r="F18" s="134"/>
      <c r="G18" s="134"/>
      <c r="H18" s="76"/>
    </row>
    <row r="19" ht="24" customHeight="1" spans="1:8">
      <c r="A19" s="76"/>
      <c r="B19" s="76"/>
      <c r="C19" s="76"/>
      <c r="D19" s="76"/>
      <c r="E19" s="76" t="s">
        <v>26</v>
      </c>
      <c r="F19" s="76"/>
      <c r="G19" s="76"/>
      <c r="H19" s="76"/>
    </row>
    <row r="20" ht="24" customHeight="1" spans="1:8">
      <c r="A20" s="76"/>
      <c r="B20" s="76"/>
      <c r="C20" s="76"/>
      <c r="D20" s="76"/>
      <c r="E20" s="76" t="s">
        <v>27</v>
      </c>
      <c r="F20" s="76"/>
      <c r="G20" s="76"/>
      <c r="H20" s="76"/>
    </row>
    <row r="21" ht="24" customHeight="1" spans="1:8">
      <c r="A21" s="76"/>
      <c r="B21" s="76"/>
      <c r="C21" s="76"/>
      <c r="D21" s="76"/>
      <c r="E21" s="76" t="s">
        <v>28</v>
      </c>
      <c r="F21" s="76"/>
      <c r="G21" s="76"/>
      <c r="H21" s="76"/>
    </row>
    <row r="22" ht="24" customHeight="1" spans="1:8">
      <c r="A22" s="76"/>
      <c r="B22" s="76"/>
      <c r="C22" s="76"/>
      <c r="D22" s="76"/>
      <c r="E22" s="76" t="s">
        <v>29</v>
      </c>
      <c r="F22" s="76"/>
      <c r="G22" s="76"/>
      <c r="H22" s="76"/>
    </row>
    <row r="23" ht="24" customHeight="1" spans="1:8">
      <c r="A23" s="76"/>
      <c r="B23" s="76"/>
      <c r="C23" s="76"/>
      <c r="D23" s="76"/>
      <c r="E23" s="76" t="s">
        <v>30</v>
      </c>
      <c r="F23" s="76"/>
      <c r="G23" s="76"/>
      <c r="H23" s="76"/>
    </row>
    <row r="24" ht="24" customHeight="1" spans="1:8">
      <c r="A24" s="76"/>
      <c r="B24" s="76"/>
      <c r="C24" s="76"/>
      <c r="D24" s="76"/>
      <c r="E24" s="76" t="s">
        <v>31</v>
      </c>
      <c r="F24" s="76"/>
      <c r="G24" s="76"/>
      <c r="H24" s="76"/>
    </row>
    <row r="25" ht="24" customHeight="1" spans="1:8">
      <c r="A25" s="76"/>
      <c r="B25" s="76"/>
      <c r="C25" s="76"/>
      <c r="D25" s="76"/>
      <c r="E25" s="76" t="s">
        <v>32</v>
      </c>
      <c r="F25" s="130">
        <v>42.76</v>
      </c>
      <c r="G25" s="119">
        <v>54.33</v>
      </c>
      <c r="H25" s="76">
        <v>27.06</v>
      </c>
    </row>
    <row r="26" ht="24" customHeight="1" spans="1:8">
      <c r="A26" s="76"/>
      <c r="B26" s="76"/>
      <c r="C26" s="76"/>
      <c r="D26" s="76"/>
      <c r="E26" s="76" t="s">
        <v>33</v>
      </c>
      <c r="F26" s="76"/>
      <c r="G26" s="76"/>
      <c r="H26" s="76"/>
    </row>
    <row r="27" ht="24" customHeight="1" spans="1:8">
      <c r="A27" s="76"/>
      <c r="B27" s="76"/>
      <c r="C27" s="76"/>
      <c r="D27" s="76"/>
      <c r="E27" s="76" t="s">
        <v>34</v>
      </c>
      <c r="F27" s="76"/>
      <c r="G27" s="76"/>
      <c r="H27" s="76"/>
    </row>
    <row r="28" ht="24" customHeight="1" spans="1:8">
      <c r="A28" s="76"/>
      <c r="B28" s="76"/>
      <c r="C28" s="76"/>
      <c r="D28" s="76"/>
      <c r="E28" s="76" t="s">
        <v>35</v>
      </c>
      <c r="F28" s="102"/>
      <c r="G28" s="102"/>
      <c r="H28" s="76"/>
    </row>
    <row r="29" ht="24" customHeight="1" spans="1:8">
      <c r="A29" s="72" t="s">
        <v>36</v>
      </c>
      <c r="B29" s="72">
        <f>SUM(B8:B28)</f>
        <v>954.76</v>
      </c>
      <c r="C29" s="72">
        <f>SUM(C8:C28)</f>
        <v>975.48</v>
      </c>
      <c r="D29" s="72">
        <f>SUM(D8:D28)</f>
        <v>2.17</v>
      </c>
      <c r="E29" s="72" t="s">
        <v>37</v>
      </c>
      <c r="F29" s="72">
        <f>SUM(F15:F28)</f>
        <v>954.76</v>
      </c>
      <c r="G29" s="72">
        <v>975.48</v>
      </c>
      <c r="H29" s="72">
        <v>2.17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C7" sqref="C7"/>
    </sheetView>
  </sheetViews>
  <sheetFormatPr defaultColWidth="6.875" defaultRowHeight="10.8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6" t="s">
        <v>169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37" customHeight="1" spans="1:8">
      <c r="A2" s="62" t="s">
        <v>170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171</v>
      </c>
      <c r="B4" s="65"/>
      <c r="C4" s="65"/>
      <c r="D4" s="65" t="s">
        <v>172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173</v>
      </c>
      <c r="D5" s="65" t="s">
        <v>45</v>
      </c>
      <c r="E5" s="65" t="s">
        <v>46</v>
      </c>
      <c r="F5" s="65" t="s">
        <v>47</v>
      </c>
      <c r="G5" s="65" t="s">
        <v>84</v>
      </c>
      <c r="H5" s="65" t="s">
        <v>85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7"/>
      <c r="C7" s="67"/>
      <c r="D7" s="67"/>
      <c r="E7" s="67"/>
      <c r="F7" s="67"/>
      <c r="G7" s="67"/>
      <c r="H7" s="67"/>
    </row>
    <row r="8" ht="33" customHeight="1" spans="1:8">
      <c r="A8" s="67"/>
      <c r="B8" s="67"/>
      <c r="C8" s="67"/>
      <c r="D8" s="67"/>
      <c r="E8" s="67"/>
      <c r="F8" s="67"/>
      <c r="G8" s="67"/>
      <c r="H8" s="67"/>
    </row>
    <row r="9" ht="33" customHeight="1" spans="1:8">
      <c r="A9" s="67"/>
      <c r="B9" s="67"/>
      <c r="C9" s="67"/>
      <c r="D9" s="67"/>
      <c r="E9" s="67"/>
      <c r="F9" s="67"/>
      <c r="G9" s="67"/>
      <c r="H9" s="67"/>
    </row>
    <row r="10" ht="33" customHeight="1" spans="1:8">
      <c r="A10" s="67"/>
      <c r="B10" s="67"/>
      <c r="C10" s="67"/>
      <c r="D10" s="67"/>
      <c r="E10" s="67"/>
      <c r="F10" s="67"/>
      <c r="G10" s="67"/>
      <c r="H10" s="67"/>
    </row>
    <row r="11" ht="33" customHeight="1" spans="1:8">
      <c r="A11" s="67"/>
      <c r="B11" s="67"/>
      <c r="C11" s="67"/>
      <c r="D11" s="67"/>
      <c r="E11" s="67"/>
      <c r="F11" s="67"/>
      <c r="G11" s="67"/>
      <c r="H11" s="67"/>
    </row>
    <row r="12" ht="33" customHeight="1" spans="1:8">
      <c r="A12" s="67"/>
      <c r="B12" s="67"/>
      <c r="C12" s="67"/>
      <c r="D12" s="67"/>
      <c r="E12" s="67"/>
      <c r="F12" s="67"/>
      <c r="G12" s="67"/>
      <c r="H12" s="67"/>
    </row>
    <row r="13" ht="33" customHeight="1" spans="1:8">
      <c r="A13" s="67"/>
      <c r="B13" s="67"/>
      <c r="C13" s="67"/>
      <c r="D13" s="67"/>
      <c r="E13" s="67"/>
      <c r="F13" s="67"/>
      <c r="G13" s="67"/>
      <c r="H13" s="67"/>
    </row>
    <row r="14" ht="33" customHeight="1" spans="1:8">
      <c r="A14" s="67"/>
      <c r="B14" s="67"/>
      <c r="C14" s="67"/>
      <c r="D14" s="67"/>
      <c r="E14" s="67"/>
      <c r="F14" s="67"/>
      <c r="G14" s="67"/>
      <c r="H14" s="67"/>
    </row>
    <row r="15" ht="33" customHeight="1" spans="1:8">
      <c r="A15" s="67"/>
      <c r="B15" s="67"/>
      <c r="C15" s="67"/>
      <c r="D15" s="67"/>
      <c r="E15" s="67"/>
      <c r="F15" s="67"/>
      <c r="G15" s="67"/>
      <c r="H15" s="6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15" sqref="H15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46" t="s">
        <v>174</v>
      </c>
      <c r="B1" s="47"/>
      <c r="C1" s="47"/>
      <c r="D1" s="47"/>
      <c r="E1" s="47"/>
      <c r="F1" s="47"/>
    </row>
    <row r="2" ht="22.2" spans="1:8">
      <c r="A2" s="48" t="s">
        <v>175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176</v>
      </c>
      <c r="B4" s="53" t="s">
        <v>177</v>
      </c>
      <c r="C4" s="54" t="s">
        <v>178</v>
      </c>
      <c r="D4" s="54"/>
      <c r="E4" s="55" t="s">
        <v>179</v>
      </c>
      <c r="F4" s="10" t="s">
        <v>180</v>
      </c>
      <c r="G4" s="55" t="s">
        <v>181</v>
      </c>
      <c r="H4" s="55" t="s">
        <v>182</v>
      </c>
    </row>
    <row r="5" ht="21" customHeight="1" spans="1:8">
      <c r="A5" s="52"/>
      <c r="B5" s="53"/>
      <c r="C5" s="10" t="s">
        <v>183</v>
      </c>
      <c r="D5" s="10" t="s">
        <v>184</v>
      </c>
      <c r="E5" s="55"/>
      <c r="F5" s="10"/>
      <c r="G5" s="55"/>
      <c r="H5" s="55"/>
    </row>
    <row r="6" ht="27.75" customHeight="1" spans="1:8">
      <c r="A6" s="56" t="s">
        <v>165</v>
      </c>
      <c r="B6" s="57"/>
      <c r="C6" s="57"/>
      <c r="D6" s="57"/>
      <c r="E6" s="58"/>
      <c r="F6" s="59"/>
      <c r="G6" s="59" t="s">
        <v>185</v>
      </c>
      <c r="H6" s="59" t="s">
        <v>185</v>
      </c>
    </row>
    <row r="7" ht="27.75" customHeight="1" spans="1:8">
      <c r="A7" s="60" t="s">
        <v>186</v>
      </c>
      <c r="B7" s="57">
        <v>4.09</v>
      </c>
      <c r="C7" s="57"/>
      <c r="D7" s="57">
        <v>4.09</v>
      </c>
      <c r="E7" s="31" t="s">
        <v>187</v>
      </c>
      <c r="F7" s="56" t="s">
        <v>188</v>
      </c>
      <c r="G7" s="56" t="s">
        <v>189</v>
      </c>
      <c r="H7" s="31" t="s">
        <v>190</v>
      </c>
    </row>
    <row r="8" ht="27.75" customHeight="1" spans="1:8">
      <c r="A8" s="60" t="s">
        <v>191</v>
      </c>
      <c r="B8" s="57">
        <v>4.43</v>
      </c>
      <c r="C8" s="57"/>
      <c r="D8" s="57">
        <v>4.43</v>
      </c>
      <c r="E8" s="31" t="s">
        <v>187</v>
      </c>
      <c r="F8" s="56" t="s">
        <v>188</v>
      </c>
      <c r="G8" s="56" t="s">
        <v>189</v>
      </c>
      <c r="H8" s="31" t="s">
        <v>190</v>
      </c>
    </row>
    <row r="9" ht="27.75" customHeight="1" spans="1:8">
      <c r="A9" s="60" t="s">
        <v>192</v>
      </c>
      <c r="B9" s="57">
        <v>11.76</v>
      </c>
      <c r="C9" s="57"/>
      <c r="D9" s="57">
        <v>11.76</v>
      </c>
      <c r="E9" s="31" t="s">
        <v>187</v>
      </c>
      <c r="F9" s="56" t="s">
        <v>188</v>
      </c>
      <c r="G9" s="56" t="s">
        <v>193</v>
      </c>
      <c r="H9" s="31" t="s">
        <v>194</v>
      </c>
    </row>
    <row r="10" ht="27.75" customHeight="1" spans="1:8">
      <c r="A10" s="60" t="s">
        <v>195</v>
      </c>
      <c r="B10" s="57">
        <v>0.76</v>
      </c>
      <c r="C10" s="57"/>
      <c r="D10" s="57">
        <v>0.76</v>
      </c>
      <c r="E10" s="31" t="s">
        <v>187</v>
      </c>
      <c r="F10" s="56" t="s">
        <v>188</v>
      </c>
      <c r="G10" s="56" t="s">
        <v>193</v>
      </c>
      <c r="H10" s="31" t="s">
        <v>196</v>
      </c>
    </row>
    <row r="11" ht="27.75" customHeight="1" spans="1:8">
      <c r="A11" s="60" t="s">
        <v>197</v>
      </c>
      <c r="B11" s="57">
        <v>1.34</v>
      </c>
      <c r="C11" s="57">
        <v>1.34</v>
      </c>
      <c r="D11" s="57"/>
      <c r="E11" s="31" t="s">
        <v>187</v>
      </c>
      <c r="F11" s="56" t="s">
        <v>188</v>
      </c>
      <c r="G11" s="56" t="s">
        <v>193</v>
      </c>
      <c r="H11" s="31" t="s">
        <v>196</v>
      </c>
    </row>
    <row r="12" ht="27.75" customHeight="1" spans="1:8">
      <c r="A12" s="60" t="s">
        <v>198</v>
      </c>
      <c r="B12" s="57">
        <v>36.41</v>
      </c>
      <c r="C12" s="57">
        <v>36.41</v>
      </c>
      <c r="D12" s="57"/>
      <c r="E12" s="31" t="s">
        <v>199</v>
      </c>
      <c r="F12" s="56" t="s">
        <v>200</v>
      </c>
      <c r="G12" s="56" t="s">
        <v>193</v>
      </c>
      <c r="H12" s="31" t="s">
        <v>201</v>
      </c>
    </row>
    <row r="13" ht="27.75" customHeight="1" spans="1:8">
      <c r="A13" s="60" t="s">
        <v>202</v>
      </c>
      <c r="B13" s="57">
        <v>208.55</v>
      </c>
      <c r="C13" s="57"/>
      <c r="D13" s="57">
        <v>208.55</v>
      </c>
      <c r="E13" s="31" t="s">
        <v>199</v>
      </c>
      <c r="F13" s="56" t="s">
        <v>200</v>
      </c>
      <c r="G13" s="56" t="s">
        <v>193</v>
      </c>
      <c r="H13" s="31" t="s">
        <v>201</v>
      </c>
    </row>
    <row r="14" ht="27.75" customHeight="1" spans="1:8">
      <c r="A14" s="60" t="s">
        <v>203</v>
      </c>
      <c r="B14" s="57">
        <v>114.36</v>
      </c>
      <c r="C14" s="57"/>
      <c r="D14" s="57">
        <v>114.36</v>
      </c>
      <c r="E14" s="31" t="s">
        <v>199</v>
      </c>
      <c r="F14" s="56" t="s">
        <v>200</v>
      </c>
      <c r="G14" s="56" t="s">
        <v>204</v>
      </c>
      <c r="H14" s="31" t="s">
        <v>201</v>
      </c>
    </row>
    <row r="15" ht="27.75" customHeight="1" spans="1:8">
      <c r="A15" s="60" t="s">
        <v>205</v>
      </c>
      <c r="B15" s="57">
        <v>20</v>
      </c>
      <c r="C15" s="57"/>
      <c r="D15" s="57">
        <v>20</v>
      </c>
      <c r="E15" s="31" t="s">
        <v>199</v>
      </c>
      <c r="F15" s="59" t="s">
        <v>200</v>
      </c>
      <c r="G15" s="56" t="s">
        <v>204</v>
      </c>
      <c r="H15" s="60" t="s">
        <v>206</v>
      </c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E13" sqref="E13"/>
    </sheetView>
  </sheetViews>
  <sheetFormatPr defaultColWidth="9" defaultRowHeight="15.6"/>
  <cols>
    <col min="1" max="4" width="8.75" customWidth="1"/>
    <col min="5" max="5" width="13.4" customWidth="1"/>
    <col min="6" max="6" width="11.875" customWidth="1"/>
    <col min="7" max="7" width="11.5"/>
  </cols>
  <sheetData>
    <row r="1" ht="31.5" customHeight="1" spans="1:14">
      <c r="A1" s="1" t="s">
        <v>207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208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209</v>
      </c>
      <c r="B4" s="31" t="s">
        <v>210</v>
      </c>
      <c r="C4" s="31" t="s">
        <v>211</v>
      </c>
      <c r="D4" s="31" t="s">
        <v>212</v>
      </c>
      <c r="E4" s="8" t="s">
        <v>213</v>
      </c>
      <c r="F4" s="8"/>
      <c r="G4" s="8"/>
      <c r="H4" s="8"/>
      <c r="I4" s="8"/>
      <c r="J4" s="8"/>
      <c r="K4" s="8"/>
      <c r="L4" s="8"/>
      <c r="M4" s="8"/>
      <c r="N4" s="41" t="s">
        <v>214</v>
      </c>
    </row>
    <row r="5" ht="37.5" customHeight="1" spans="1:14">
      <c r="A5" s="9"/>
      <c r="B5" s="31"/>
      <c r="C5" s="31"/>
      <c r="D5" s="31"/>
      <c r="E5" s="10" t="s">
        <v>215</v>
      </c>
      <c r="F5" s="8" t="s">
        <v>41</v>
      </c>
      <c r="G5" s="8"/>
      <c r="H5" s="8"/>
      <c r="I5" s="8"/>
      <c r="J5" s="42"/>
      <c r="K5" s="42"/>
      <c r="L5" s="23" t="s">
        <v>216</v>
      </c>
      <c r="M5" s="23" t="s">
        <v>217</v>
      </c>
      <c r="N5" s="43"/>
    </row>
    <row r="6" ht="78.75" customHeight="1" spans="1:14">
      <c r="A6" s="13"/>
      <c r="B6" s="31"/>
      <c r="C6" s="31"/>
      <c r="D6" s="31"/>
      <c r="E6" s="10"/>
      <c r="F6" s="14" t="s">
        <v>218</v>
      </c>
      <c r="G6" s="10" t="s">
        <v>219</v>
      </c>
      <c r="H6" s="10" t="s">
        <v>220</v>
      </c>
      <c r="I6" s="10" t="s">
        <v>221</v>
      </c>
      <c r="J6" s="10" t="s">
        <v>222</v>
      </c>
      <c r="K6" s="24" t="s">
        <v>223</v>
      </c>
      <c r="L6" s="25"/>
      <c r="M6" s="25"/>
      <c r="N6" s="44"/>
    </row>
    <row r="7" ht="24" customHeight="1" spans="1:14">
      <c r="A7" s="32" t="s">
        <v>224</v>
      </c>
      <c r="B7" s="33"/>
      <c r="C7" s="33" t="s">
        <v>225</v>
      </c>
      <c r="D7" s="33">
        <v>15</v>
      </c>
      <c r="E7" s="33">
        <v>3000</v>
      </c>
      <c r="F7" s="33">
        <v>3000</v>
      </c>
      <c r="G7" s="33">
        <v>3000</v>
      </c>
      <c r="H7" s="33"/>
      <c r="I7" s="33"/>
      <c r="J7" s="33"/>
      <c r="K7" s="33"/>
      <c r="L7" s="33"/>
      <c r="M7" s="33"/>
      <c r="N7" s="33"/>
    </row>
    <row r="8" ht="24" customHeight="1" spans="1:14">
      <c r="A8" s="34" t="s">
        <v>226</v>
      </c>
      <c r="B8" s="35"/>
      <c r="C8" s="36" t="s">
        <v>227</v>
      </c>
      <c r="D8" s="37">
        <v>250</v>
      </c>
      <c r="E8" s="37">
        <v>50000</v>
      </c>
      <c r="F8" s="37">
        <v>50000</v>
      </c>
      <c r="G8" s="37">
        <v>50000</v>
      </c>
      <c r="H8" s="38"/>
      <c r="I8" s="38"/>
      <c r="J8" s="38"/>
      <c r="K8" s="38"/>
      <c r="L8" s="38"/>
      <c r="M8" s="38"/>
      <c r="N8" s="45"/>
    </row>
    <row r="9" ht="24" customHeight="1" spans="1:14">
      <c r="A9" s="34" t="s">
        <v>228</v>
      </c>
      <c r="B9" s="35"/>
      <c r="C9" s="36"/>
      <c r="D9" s="37">
        <v>1</v>
      </c>
      <c r="E9" s="37">
        <v>505000</v>
      </c>
      <c r="F9" s="37">
        <v>505000</v>
      </c>
      <c r="G9" s="37">
        <v>505000</v>
      </c>
      <c r="H9" s="38"/>
      <c r="I9" s="38"/>
      <c r="J9" s="38"/>
      <c r="K9" s="38"/>
      <c r="L9" s="38"/>
      <c r="M9" s="38"/>
      <c r="N9" s="45"/>
    </row>
    <row r="10" ht="24" customHeight="1" spans="1:14">
      <c r="A10" s="34" t="s">
        <v>229</v>
      </c>
      <c r="B10" s="35"/>
      <c r="C10" s="36"/>
      <c r="D10" s="37">
        <v>1</v>
      </c>
      <c r="E10" s="37">
        <v>9000</v>
      </c>
      <c r="F10" s="37">
        <v>9000</v>
      </c>
      <c r="G10" s="37">
        <v>9000</v>
      </c>
      <c r="H10" s="38"/>
      <c r="I10" s="38"/>
      <c r="J10" s="38"/>
      <c r="K10" s="38"/>
      <c r="L10" s="38"/>
      <c r="M10" s="38"/>
      <c r="N10" s="45"/>
    </row>
    <row r="11" ht="24" customHeight="1" spans="1:14">
      <c r="A11" s="34" t="s">
        <v>230</v>
      </c>
      <c r="B11" s="35"/>
      <c r="C11" s="36"/>
      <c r="D11" s="37">
        <v>1</v>
      </c>
      <c r="E11" s="37">
        <v>1000</v>
      </c>
      <c r="F11" s="37">
        <v>1000</v>
      </c>
      <c r="G11" s="37">
        <v>1000</v>
      </c>
      <c r="H11" s="38"/>
      <c r="I11" s="38"/>
      <c r="J11" s="38"/>
      <c r="K11" s="38"/>
      <c r="L11" s="38"/>
      <c r="M11" s="38"/>
      <c r="N11" s="45"/>
    </row>
    <row r="12" ht="24" customHeight="1" spans="1:14">
      <c r="A12" s="34" t="s">
        <v>231</v>
      </c>
      <c r="B12" s="35"/>
      <c r="C12" s="36" t="s">
        <v>232</v>
      </c>
      <c r="D12" s="37">
        <v>2</v>
      </c>
      <c r="E12" s="37">
        <v>10000</v>
      </c>
      <c r="F12" s="37">
        <v>10000</v>
      </c>
      <c r="G12" s="37">
        <v>10000</v>
      </c>
      <c r="H12" s="38"/>
      <c r="I12" s="38"/>
      <c r="J12" s="38"/>
      <c r="K12" s="38"/>
      <c r="L12" s="38"/>
      <c r="M12" s="38"/>
      <c r="N12" s="45"/>
    </row>
    <row r="13" ht="24" customHeight="1" spans="1:14">
      <c r="A13" s="34" t="s">
        <v>233</v>
      </c>
      <c r="B13" s="35"/>
      <c r="C13" s="36" t="s">
        <v>232</v>
      </c>
      <c r="D13" s="37">
        <v>3</v>
      </c>
      <c r="E13" s="37">
        <v>5400</v>
      </c>
      <c r="F13" s="37">
        <v>5400</v>
      </c>
      <c r="G13" s="37">
        <v>5400</v>
      </c>
      <c r="H13" s="38"/>
      <c r="I13" s="38"/>
      <c r="J13" s="38"/>
      <c r="K13" s="38"/>
      <c r="L13" s="38"/>
      <c r="M13" s="38"/>
      <c r="N13" s="45"/>
    </row>
    <row r="14" ht="24" customHeight="1" spans="1:14">
      <c r="A14" s="34" t="s">
        <v>234</v>
      </c>
      <c r="B14" s="35"/>
      <c r="C14" s="36" t="s">
        <v>235</v>
      </c>
      <c r="D14" s="37">
        <v>10</v>
      </c>
      <c r="E14" s="37">
        <v>10000</v>
      </c>
      <c r="F14" s="37">
        <v>10000</v>
      </c>
      <c r="G14" s="37">
        <v>10000</v>
      </c>
      <c r="H14" s="38"/>
      <c r="I14" s="38"/>
      <c r="J14" s="38"/>
      <c r="K14" s="38"/>
      <c r="L14" s="38"/>
      <c r="M14" s="38"/>
      <c r="N14" s="45"/>
    </row>
    <row r="15" ht="24" customHeight="1" spans="1:14">
      <c r="A15" s="34" t="s">
        <v>236</v>
      </c>
      <c r="B15" s="35"/>
      <c r="C15" s="36" t="s">
        <v>232</v>
      </c>
      <c r="D15" s="37">
        <v>10</v>
      </c>
      <c r="E15" s="37">
        <v>50000</v>
      </c>
      <c r="F15" s="37">
        <v>50000</v>
      </c>
      <c r="G15" s="37">
        <v>50000</v>
      </c>
      <c r="H15" s="38"/>
      <c r="I15" s="38"/>
      <c r="J15" s="38"/>
      <c r="K15" s="38"/>
      <c r="L15" s="38"/>
      <c r="M15" s="38"/>
      <c r="N15" s="45"/>
    </row>
    <row r="16" ht="24" customHeight="1" spans="1:14">
      <c r="A16" s="17" t="s">
        <v>165</v>
      </c>
      <c r="B16" s="39"/>
      <c r="C16" s="39"/>
      <c r="D16" s="18"/>
      <c r="E16" s="38">
        <f>SUM(E7:E15)</f>
        <v>643400</v>
      </c>
      <c r="F16" s="38">
        <f>SUM(F7:F15)</f>
        <v>643400</v>
      </c>
      <c r="G16" s="38">
        <f>SUM(G7:G15)</f>
        <v>643400</v>
      </c>
      <c r="H16" s="38"/>
      <c r="I16" s="38"/>
      <c r="J16" s="38"/>
      <c r="K16" s="38"/>
      <c r="L16" s="38"/>
      <c r="M16" s="38"/>
      <c r="N16" s="45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237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239</v>
      </c>
      <c r="B4" s="7" t="s">
        <v>240</v>
      </c>
      <c r="C4" s="8" t="s">
        <v>213</v>
      </c>
      <c r="D4" s="8"/>
      <c r="E4" s="8"/>
      <c r="F4" s="8"/>
      <c r="G4" s="8"/>
      <c r="H4" s="8"/>
      <c r="I4" s="8"/>
      <c r="J4" s="8"/>
      <c r="K4" s="8"/>
      <c r="L4" s="7" t="s">
        <v>100</v>
      </c>
    </row>
    <row r="5" ht="25.5" customHeight="1" spans="1:12">
      <c r="A5" s="9"/>
      <c r="B5" s="9"/>
      <c r="C5" s="10" t="s">
        <v>215</v>
      </c>
      <c r="D5" s="11" t="s">
        <v>241</v>
      </c>
      <c r="E5" s="12"/>
      <c r="F5" s="12"/>
      <c r="G5" s="12"/>
      <c r="H5" s="12"/>
      <c r="I5" s="22"/>
      <c r="J5" s="23" t="s">
        <v>216</v>
      </c>
      <c r="K5" s="23" t="s">
        <v>217</v>
      </c>
      <c r="L5" s="9"/>
    </row>
    <row r="6" ht="81" customHeight="1" spans="1:12">
      <c r="A6" s="13"/>
      <c r="B6" s="13"/>
      <c r="C6" s="10"/>
      <c r="D6" s="14" t="s">
        <v>218</v>
      </c>
      <c r="E6" s="10" t="s">
        <v>219</v>
      </c>
      <c r="F6" s="10" t="s">
        <v>220</v>
      </c>
      <c r="G6" s="10" t="s">
        <v>221</v>
      </c>
      <c r="H6" s="10" t="s">
        <v>222</v>
      </c>
      <c r="I6" s="24" t="s">
        <v>242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3" workbookViewId="0">
      <selection activeCell="E15" sqref="E15"/>
    </sheetView>
  </sheetViews>
  <sheetFormatPr defaultColWidth="6.875" defaultRowHeight="10.8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6" t="s">
        <v>38</v>
      </c>
      <c r="B1" s="47"/>
      <c r="C1" s="47"/>
      <c r="D1" s="68"/>
      <c r="E1" s="68"/>
      <c r="F1" s="68"/>
      <c r="G1" s="68"/>
    </row>
    <row r="2" ht="29.25" customHeight="1" spans="1:7">
      <c r="A2" s="70" t="s">
        <v>39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83" t="s">
        <v>2</v>
      </c>
    </row>
    <row r="4" ht="26.25" customHeight="1" spans="1:7">
      <c r="A4" s="72" t="s">
        <v>40</v>
      </c>
      <c r="B4" s="72"/>
      <c r="C4" s="126" t="s">
        <v>36</v>
      </c>
      <c r="D4" s="84" t="s">
        <v>41</v>
      </c>
      <c r="E4" s="84" t="s">
        <v>42</v>
      </c>
      <c r="F4" s="84" t="s">
        <v>43</v>
      </c>
      <c r="G4" s="126" t="s">
        <v>44</v>
      </c>
    </row>
    <row r="5" s="69" customFormat="1" ht="47.25" customHeight="1" spans="1:7">
      <c r="A5" s="72" t="s">
        <v>45</v>
      </c>
      <c r="B5" s="72" t="s">
        <v>46</v>
      </c>
      <c r="C5" s="127"/>
      <c r="D5" s="84"/>
      <c r="E5" s="84"/>
      <c r="F5" s="84"/>
      <c r="G5" s="127"/>
    </row>
    <row r="6" s="69" customFormat="1" ht="25.5" customHeight="1" spans="1:7">
      <c r="A6" s="105"/>
      <c r="B6" s="105" t="s">
        <v>47</v>
      </c>
      <c r="C6" s="128">
        <f>C7+C12+C21</f>
        <v>975.48</v>
      </c>
      <c r="D6" s="128">
        <v>975.48</v>
      </c>
      <c r="E6" s="80"/>
      <c r="F6" s="80"/>
      <c r="G6" s="80"/>
    </row>
    <row r="7" s="69" customFormat="1" ht="25.5" customHeight="1" spans="1:7">
      <c r="A7" s="105" t="s">
        <v>48</v>
      </c>
      <c r="B7" s="105" t="s">
        <v>49</v>
      </c>
      <c r="C7" s="128">
        <v>70.25</v>
      </c>
      <c r="D7" s="128">
        <v>70.25</v>
      </c>
      <c r="E7" s="80"/>
      <c r="F7" s="80"/>
      <c r="G7" s="80"/>
    </row>
    <row r="8" s="69" customFormat="1" ht="25.5" customHeight="1" spans="1:7">
      <c r="A8" s="105" t="s">
        <v>50</v>
      </c>
      <c r="B8" s="105" t="s">
        <v>51</v>
      </c>
      <c r="C8" s="128">
        <v>70.25</v>
      </c>
      <c r="D8" s="128">
        <v>70.25</v>
      </c>
      <c r="E8" s="80"/>
      <c r="F8" s="80"/>
      <c r="G8" s="80"/>
    </row>
    <row r="9" s="69" customFormat="1" ht="25.5" customHeight="1" spans="1:7">
      <c r="A9" s="108" t="s">
        <v>52</v>
      </c>
      <c r="B9" s="108" t="s">
        <v>53</v>
      </c>
      <c r="C9" s="125">
        <v>9.13</v>
      </c>
      <c r="D9" s="125">
        <v>9.13</v>
      </c>
      <c r="E9" s="80"/>
      <c r="F9" s="80"/>
      <c r="G9" s="80"/>
    </row>
    <row r="10" s="69" customFormat="1" ht="25.5" customHeight="1" spans="1:7">
      <c r="A10" s="108" t="s">
        <v>54</v>
      </c>
      <c r="B10" s="108" t="s">
        <v>55</v>
      </c>
      <c r="C10" s="125">
        <v>55.57</v>
      </c>
      <c r="D10" s="125">
        <v>55.57</v>
      </c>
      <c r="E10" s="80"/>
      <c r="F10" s="80"/>
      <c r="G10" s="80"/>
    </row>
    <row r="11" customFormat="1" ht="25.5" customHeight="1" spans="1:7">
      <c r="A11" s="108" t="s">
        <v>56</v>
      </c>
      <c r="B11" s="108" t="s">
        <v>57</v>
      </c>
      <c r="C11" s="125">
        <v>5.55</v>
      </c>
      <c r="D11" s="125">
        <v>5.55</v>
      </c>
      <c r="E11" s="81"/>
      <c r="F11" s="81"/>
      <c r="G11" s="81"/>
    </row>
    <row r="12" customFormat="1" ht="25.5" customHeight="1" spans="1:7">
      <c r="A12" s="105" t="s">
        <v>58</v>
      </c>
      <c r="B12" s="105" t="s">
        <v>59</v>
      </c>
      <c r="C12" s="128">
        <f>C14+C16+C18+C20</f>
        <v>850.9</v>
      </c>
      <c r="D12" s="128">
        <v>850.9</v>
      </c>
      <c r="E12" s="76"/>
      <c r="F12" s="76"/>
      <c r="G12" s="76"/>
    </row>
    <row r="13" customFormat="1" ht="25.5" customHeight="1" spans="1:7">
      <c r="A13" s="105" t="s">
        <v>60</v>
      </c>
      <c r="B13" s="105" t="s">
        <v>61</v>
      </c>
      <c r="C13" s="128">
        <v>426.63</v>
      </c>
      <c r="D13" s="128">
        <v>426.63</v>
      </c>
      <c r="E13" s="76"/>
      <c r="F13" s="76"/>
      <c r="G13" s="76"/>
    </row>
    <row r="14" customFormat="1" ht="25.5" customHeight="1" spans="1:7">
      <c r="A14" s="108" t="s">
        <v>62</v>
      </c>
      <c r="B14" s="108" t="s">
        <v>63</v>
      </c>
      <c r="C14" s="129">
        <v>426.63</v>
      </c>
      <c r="D14" s="129">
        <v>426.63</v>
      </c>
      <c r="E14" s="76"/>
      <c r="F14" s="76"/>
      <c r="G14" s="76"/>
    </row>
    <row r="15" customFormat="1" ht="25.5" customHeight="1" spans="1:7">
      <c r="A15" s="105" t="s">
        <v>64</v>
      </c>
      <c r="B15" s="105" t="s">
        <v>65</v>
      </c>
      <c r="C15" s="128">
        <v>379.32</v>
      </c>
      <c r="D15" s="128">
        <v>379.32</v>
      </c>
      <c r="E15" s="76"/>
      <c r="F15" s="76"/>
      <c r="G15" s="76"/>
    </row>
    <row r="16" ht="25.5" customHeight="1" spans="1:7">
      <c r="A16" s="108" t="s">
        <v>66</v>
      </c>
      <c r="B16" s="108" t="s">
        <v>67</v>
      </c>
      <c r="C16" s="129">
        <v>379.32</v>
      </c>
      <c r="D16" s="129">
        <v>379.32</v>
      </c>
      <c r="E16" s="76"/>
      <c r="F16" s="76"/>
      <c r="G16" s="76"/>
    </row>
    <row r="17" ht="25.5" customHeight="1" spans="1:7">
      <c r="A17" s="105" t="s">
        <v>68</v>
      </c>
      <c r="B17" s="105" t="s">
        <v>69</v>
      </c>
      <c r="C17" s="128">
        <v>22.57</v>
      </c>
      <c r="D17" s="128">
        <v>22.57</v>
      </c>
      <c r="E17" s="76"/>
      <c r="F17" s="76"/>
      <c r="G17" s="76"/>
    </row>
    <row r="18" ht="25.5" customHeight="1" spans="1:7">
      <c r="A18" s="108" t="s">
        <v>70</v>
      </c>
      <c r="B18" s="108" t="s">
        <v>71</v>
      </c>
      <c r="C18" s="129">
        <v>22.57</v>
      </c>
      <c r="D18" s="129">
        <v>22.57</v>
      </c>
      <c r="E18" s="76"/>
      <c r="F18" s="76"/>
      <c r="G18" s="76"/>
    </row>
    <row r="19" ht="25.5" customHeight="1" spans="1:7">
      <c r="A19" s="105" t="s">
        <v>72</v>
      </c>
      <c r="B19" s="105" t="s">
        <v>73</v>
      </c>
      <c r="C19" s="128">
        <v>22.38</v>
      </c>
      <c r="D19" s="128">
        <v>22.38</v>
      </c>
      <c r="E19" s="67"/>
      <c r="F19" s="67"/>
      <c r="G19" s="67"/>
    </row>
    <row r="20" ht="25.5" customHeight="1" spans="1:7">
      <c r="A20" s="108" t="s">
        <v>74</v>
      </c>
      <c r="B20" s="108" t="s">
        <v>75</v>
      </c>
      <c r="C20" s="129">
        <v>22.38</v>
      </c>
      <c r="D20" s="129">
        <v>22.38</v>
      </c>
      <c r="E20" s="67"/>
      <c r="F20" s="67"/>
      <c r="G20" s="67"/>
    </row>
    <row r="21" ht="25.5" customHeight="1" spans="1:7">
      <c r="A21" s="105" t="s">
        <v>76</v>
      </c>
      <c r="B21" s="105" t="s">
        <v>77</v>
      </c>
      <c r="C21" s="128">
        <v>54.33</v>
      </c>
      <c r="D21" s="128">
        <v>54.33</v>
      </c>
      <c r="E21" s="67"/>
      <c r="F21" s="67"/>
      <c r="G21" s="67"/>
    </row>
    <row r="22" ht="25.5" customHeight="1" spans="1:7">
      <c r="A22" s="105" t="s">
        <v>78</v>
      </c>
      <c r="B22" s="105" t="s">
        <v>79</v>
      </c>
      <c r="C22" s="128">
        <v>54.33</v>
      </c>
      <c r="D22" s="128">
        <v>54.33</v>
      </c>
      <c r="E22" s="67"/>
      <c r="F22" s="67"/>
      <c r="G22" s="67"/>
    </row>
    <row r="23" ht="25.5" customHeight="1" spans="1:7">
      <c r="A23" s="108" t="s">
        <v>80</v>
      </c>
      <c r="B23" s="108" t="s">
        <v>81</v>
      </c>
      <c r="C23" s="129">
        <v>54.3</v>
      </c>
      <c r="D23" s="129">
        <v>54.3</v>
      </c>
      <c r="E23" s="130"/>
      <c r="F23" s="130"/>
      <c r="G23" s="130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5" workbookViewId="0">
      <selection activeCell="C7" sqref="C7"/>
    </sheetView>
  </sheetViews>
  <sheetFormatPr defaultColWidth="6.875" defaultRowHeight="10.8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6" t="s">
        <v>82</v>
      </c>
      <c r="B1" s="47"/>
      <c r="C1" s="47"/>
      <c r="D1" s="68"/>
      <c r="E1" s="68"/>
    </row>
    <row r="2" ht="16.5" customHeight="1" spans="1:5">
      <c r="A2" s="47"/>
      <c r="B2" s="47"/>
      <c r="C2" s="47"/>
      <c r="D2" s="68"/>
      <c r="E2" s="68"/>
    </row>
    <row r="3" ht="29.25" customHeight="1" spans="1:5">
      <c r="A3" s="70" t="s">
        <v>83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83" t="s">
        <v>2</v>
      </c>
    </row>
    <row r="5" ht="26.25" customHeight="1" spans="1:5">
      <c r="A5" s="120" t="s">
        <v>40</v>
      </c>
      <c r="B5" s="121"/>
      <c r="C5" s="122" t="s">
        <v>37</v>
      </c>
      <c r="D5" s="122" t="s">
        <v>84</v>
      </c>
      <c r="E5" s="122" t="s">
        <v>85</v>
      </c>
    </row>
    <row r="6" s="69" customFormat="1" ht="27.75" customHeight="1" spans="1:5">
      <c r="A6" s="72" t="s">
        <v>45</v>
      </c>
      <c r="B6" s="72" t="s">
        <v>46</v>
      </c>
      <c r="C6" s="123"/>
      <c r="D6" s="123"/>
      <c r="E6" s="123"/>
    </row>
    <row r="7" s="69" customFormat="1" ht="30" customHeight="1" spans="1:5">
      <c r="A7" s="105"/>
      <c r="B7" s="105"/>
      <c r="C7" s="124">
        <v>975.48</v>
      </c>
      <c r="D7" s="124">
        <v>557.99</v>
      </c>
      <c r="E7" s="124">
        <v>417.49</v>
      </c>
    </row>
    <row r="8" s="69" customFormat="1" ht="30" customHeight="1" spans="1:5">
      <c r="A8" s="105" t="s">
        <v>48</v>
      </c>
      <c r="B8" s="105" t="s">
        <v>49</v>
      </c>
      <c r="C8" s="124">
        <v>70.25</v>
      </c>
      <c r="D8" s="124"/>
      <c r="E8" s="124"/>
    </row>
    <row r="9" s="69" customFormat="1" ht="30" customHeight="1" spans="1:5">
      <c r="A9" s="105" t="s">
        <v>50</v>
      </c>
      <c r="B9" s="105" t="s">
        <v>51</v>
      </c>
      <c r="C9" s="124">
        <v>70.25</v>
      </c>
      <c r="D9" s="124"/>
      <c r="E9" s="124"/>
    </row>
    <row r="10" s="69" customFormat="1" ht="30" customHeight="1" spans="1:5">
      <c r="A10" s="108" t="s">
        <v>52</v>
      </c>
      <c r="B10" s="108" t="s">
        <v>53</v>
      </c>
      <c r="C10" s="125">
        <v>9.13</v>
      </c>
      <c r="D10" s="125">
        <v>9.13</v>
      </c>
      <c r="E10" s="125"/>
    </row>
    <row r="11" customFormat="1" ht="30" customHeight="1" spans="1:5">
      <c r="A11" s="108" t="s">
        <v>54</v>
      </c>
      <c r="B11" s="108" t="s">
        <v>55</v>
      </c>
      <c r="C11" s="125">
        <v>55.57</v>
      </c>
      <c r="D11" s="125">
        <v>55.57</v>
      </c>
      <c r="E11" s="125"/>
    </row>
    <row r="12" customFormat="1" ht="30" customHeight="1" spans="1:5">
      <c r="A12" s="108" t="s">
        <v>56</v>
      </c>
      <c r="B12" s="108" t="s">
        <v>57</v>
      </c>
      <c r="C12" s="125">
        <v>5.55</v>
      </c>
      <c r="D12" s="125">
        <v>5.55</v>
      </c>
      <c r="E12" s="125"/>
    </row>
    <row r="13" customFormat="1" ht="30" customHeight="1" spans="1:5">
      <c r="A13" s="105" t="s">
        <v>58</v>
      </c>
      <c r="B13" s="105" t="s">
        <v>59</v>
      </c>
      <c r="C13" s="124">
        <f>C14+C16+C18+C20</f>
        <v>850.9</v>
      </c>
      <c r="D13" s="124"/>
      <c r="E13" s="124"/>
    </row>
    <row r="14" ht="30" customHeight="1" spans="1:5">
      <c r="A14" s="105" t="s">
        <v>60</v>
      </c>
      <c r="B14" s="105" t="s">
        <v>61</v>
      </c>
      <c r="C14" s="124">
        <v>426.63</v>
      </c>
      <c r="D14" s="124"/>
      <c r="E14" s="124"/>
    </row>
    <row r="15" ht="30" customHeight="1" spans="1:5">
      <c r="A15" s="108" t="s">
        <v>62</v>
      </c>
      <c r="B15" s="108" t="s">
        <v>63</v>
      </c>
      <c r="C15" s="125">
        <v>426.63</v>
      </c>
      <c r="D15" s="125">
        <v>410.84</v>
      </c>
      <c r="E15" s="125">
        <v>15.79</v>
      </c>
    </row>
    <row r="16" ht="30" customHeight="1" spans="1:5">
      <c r="A16" s="105" t="s">
        <v>64</v>
      </c>
      <c r="B16" s="105" t="s">
        <v>65</v>
      </c>
      <c r="C16" s="124">
        <v>379.32</v>
      </c>
      <c r="D16" s="124"/>
      <c r="E16" s="124"/>
    </row>
    <row r="17" ht="30" customHeight="1" spans="1:5">
      <c r="A17" s="108" t="s">
        <v>66</v>
      </c>
      <c r="B17" s="108" t="s">
        <v>67</v>
      </c>
      <c r="C17" s="125">
        <v>379.32</v>
      </c>
      <c r="D17" s="125"/>
      <c r="E17" s="125">
        <v>379.32</v>
      </c>
    </row>
    <row r="18" ht="30" customHeight="1" spans="1:5">
      <c r="A18" s="105" t="s">
        <v>68</v>
      </c>
      <c r="B18" s="105" t="s">
        <v>69</v>
      </c>
      <c r="C18" s="124">
        <v>22.57</v>
      </c>
      <c r="D18" s="124"/>
      <c r="E18" s="124"/>
    </row>
    <row r="19" ht="30" customHeight="1" spans="1:5">
      <c r="A19" s="108" t="s">
        <v>70</v>
      </c>
      <c r="B19" s="108" t="s">
        <v>71</v>
      </c>
      <c r="C19" s="125">
        <v>22.57</v>
      </c>
      <c r="D19" s="125">
        <v>22.57</v>
      </c>
      <c r="E19" s="125"/>
    </row>
    <row r="20" ht="30" customHeight="1" spans="1:5">
      <c r="A20" s="105" t="s">
        <v>72</v>
      </c>
      <c r="B20" s="105" t="s">
        <v>73</v>
      </c>
      <c r="C20" s="124">
        <v>22.38</v>
      </c>
      <c r="D20" s="124"/>
      <c r="E20" s="124"/>
    </row>
    <row r="21" ht="30" customHeight="1" spans="1:5">
      <c r="A21" s="108" t="s">
        <v>74</v>
      </c>
      <c r="B21" s="108" t="s">
        <v>75</v>
      </c>
      <c r="C21" s="125">
        <v>22.38</v>
      </c>
      <c r="D21" s="125"/>
      <c r="E21" s="125">
        <v>22.38</v>
      </c>
    </row>
    <row r="22" ht="30" customHeight="1" spans="1:5">
      <c r="A22" s="105" t="s">
        <v>76</v>
      </c>
      <c r="B22" s="105" t="s">
        <v>77</v>
      </c>
      <c r="C22" s="124">
        <v>54.33</v>
      </c>
      <c r="D22" s="124"/>
      <c r="E22" s="124"/>
    </row>
    <row r="23" ht="30" customHeight="1" spans="1:5">
      <c r="A23" s="105" t="s">
        <v>78</v>
      </c>
      <c r="B23" s="105" t="s">
        <v>79</v>
      </c>
      <c r="C23" s="124">
        <v>54.33</v>
      </c>
      <c r="D23" s="124"/>
      <c r="E23" s="124"/>
    </row>
    <row r="24" ht="30" customHeight="1" spans="1:5">
      <c r="A24" s="108" t="s">
        <v>80</v>
      </c>
      <c r="B24" s="108" t="s">
        <v>81</v>
      </c>
      <c r="C24" s="125">
        <v>54.33</v>
      </c>
      <c r="D24" s="125">
        <v>54.33</v>
      </c>
      <c r="E24" s="125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7" sqref="E7"/>
    </sheetView>
  </sheetViews>
  <sheetFormatPr defaultColWidth="6.875" defaultRowHeight="10.8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1" t="s">
        <v>86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7" t="s">
        <v>87</v>
      </c>
      <c r="B3" s="87"/>
      <c r="C3" s="87"/>
      <c r="D3" s="87"/>
      <c r="E3" s="87"/>
      <c r="F3" s="87"/>
    </row>
    <row r="4" ht="14.25" customHeight="1" spans="1:6">
      <c r="A4" s="118"/>
      <c r="B4" s="118"/>
      <c r="C4" s="118"/>
      <c r="D4" s="118"/>
      <c r="E4" s="118"/>
      <c r="F4" s="89" t="s">
        <v>2</v>
      </c>
    </row>
    <row r="5" ht="24" customHeight="1" spans="1:6">
      <c r="A5" s="135" t="s">
        <v>3</v>
      </c>
      <c r="B5" s="72"/>
      <c r="C5" s="135" t="s">
        <v>4</v>
      </c>
      <c r="D5" s="72"/>
      <c r="E5" s="72"/>
      <c r="F5" s="72"/>
    </row>
    <row r="6" ht="24" customHeight="1" spans="1:6">
      <c r="A6" s="135" t="s">
        <v>5</v>
      </c>
      <c r="B6" s="135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88</v>
      </c>
      <c r="E7" s="72" t="s">
        <v>41</v>
      </c>
      <c r="F7" s="72" t="s">
        <v>89</v>
      </c>
    </row>
    <row r="8" ht="28.5" customHeight="1" spans="1:6">
      <c r="A8" s="76" t="s">
        <v>11</v>
      </c>
      <c r="B8" s="106">
        <v>975.48</v>
      </c>
      <c r="C8" s="74" t="s">
        <v>12</v>
      </c>
      <c r="D8" s="74"/>
      <c r="E8" s="74"/>
      <c r="F8" s="80"/>
    </row>
    <row r="9" ht="28.5" customHeight="1" spans="1:6">
      <c r="A9" s="76" t="s">
        <v>13</v>
      </c>
      <c r="B9" s="80"/>
      <c r="C9" s="74" t="s">
        <v>14</v>
      </c>
      <c r="D9" s="74"/>
      <c r="E9" s="74"/>
      <c r="F9" s="80"/>
    </row>
    <row r="10" ht="28.5" customHeight="1" spans="1:6">
      <c r="A10" s="76"/>
      <c r="B10" s="76"/>
      <c r="C10" s="74" t="s">
        <v>16</v>
      </c>
      <c r="D10" s="74"/>
      <c r="E10" s="74"/>
      <c r="F10" s="80"/>
    </row>
    <row r="11" ht="28.5" customHeight="1" spans="1:6">
      <c r="A11" s="76"/>
      <c r="B11" s="76"/>
      <c r="C11" s="76" t="s">
        <v>18</v>
      </c>
      <c r="D11" s="76"/>
      <c r="E11" s="76"/>
      <c r="F11" s="80"/>
    </row>
    <row r="12" ht="28.5" customHeight="1" spans="1:6">
      <c r="A12" s="76"/>
      <c r="B12" s="76"/>
      <c r="C12" s="74" t="s">
        <v>19</v>
      </c>
      <c r="D12" s="74"/>
      <c r="E12" s="74"/>
      <c r="F12" s="80"/>
    </row>
    <row r="13" ht="28.5" customHeight="1" spans="1:6">
      <c r="A13" s="76"/>
      <c r="B13" s="76"/>
      <c r="C13" s="74" t="s">
        <v>20</v>
      </c>
      <c r="D13" s="74"/>
      <c r="E13" s="74"/>
      <c r="F13" s="80"/>
    </row>
    <row r="14" ht="28.5" customHeight="1" spans="1:6">
      <c r="A14" s="76"/>
      <c r="B14" s="76"/>
      <c r="C14" s="76" t="s">
        <v>21</v>
      </c>
      <c r="D14" s="76"/>
      <c r="E14" s="76"/>
      <c r="F14" s="76"/>
    </row>
    <row r="15" ht="28.5" customHeight="1" spans="1:6">
      <c r="A15" s="76"/>
      <c r="B15" s="76"/>
      <c r="C15" s="76" t="s">
        <v>22</v>
      </c>
      <c r="D15" s="107">
        <v>70.25</v>
      </c>
      <c r="E15" s="107">
        <v>70.25</v>
      </c>
      <c r="F15" s="76"/>
    </row>
    <row r="16" ht="28.5" customHeight="1" spans="1:6">
      <c r="A16" s="76"/>
      <c r="B16" s="76"/>
      <c r="C16" s="74" t="s">
        <v>23</v>
      </c>
      <c r="D16" s="106">
        <v>850.91</v>
      </c>
      <c r="E16" s="106">
        <v>850.9</v>
      </c>
      <c r="F16" s="76"/>
    </row>
    <row r="17" ht="28.5" customHeight="1" spans="1:6">
      <c r="A17" s="76"/>
      <c r="B17" s="76"/>
      <c r="C17" s="74" t="s">
        <v>24</v>
      </c>
      <c r="D17" s="74"/>
      <c r="E17" s="74"/>
      <c r="F17" s="76"/>
    </row>
    <row r="18" ht="28.5" customHeight="1" spans="1:6">
      <c r="A18" s="76"/>
      <c r="B18" s="76"/>
      <c r="C18" s="76" t="s">
        <v>25</v>
      </c>
      <c r="D18" s="76"/>
      <c r="E18" s="76"/>
      <c r="F18" s="76"/>
    </row>
    <row r="19" ht="28.5" customHeight="1" spans="1:6">
      <c r="A19" s="76"/>
      <c r="B19" s="76"/>
      <c r="C19" s="76" t="s">
        <v>26</v>
      </c>
      <c r="D19" s="76"/>
      <c r="E19" s="76"/>
      <c r="F19" s="76"/>
    </row>
    <row r="20" ht="28.5" customHeight="1" spans="1:6">
      <c r="A20" s="76"/>
      <c r="B20" s="76"/>
      <c r="C20" s="76" t="s">
        <v>27</v>
      </c>
      <c r="D20" s="76"/>
      <c r="E20" s="76"/>
      <c r="F20" s="76"/>
    </row>
    <row r="21" ht="28.5" customHeight="1" spans="1:6">
      <c r="A21" s="76"/>
      <c r="B21" s="76"/>
      <c r="C21" s="76" t="s">
        <v>90</v>
      </c>
      <c r="D21" s="76"/>
      <c r="E21" s="76"/>
      <c r="F21" s="76"/>
    </row>
    <row r="22" ht="28.5" customHeight="1" spans="1:6">
      <c r="A22" s="76"/>
      <c r="B22" s="76"/>
      <c r="C22" s="76" t="s">
        <v>29</v>
      </c>
      <c r="D22" s="76"/>
      <c r="E22" s="76"/>
      <c r="F22" s="76"/>
    </row>
    <row r="23" ht="28.5" customHeight="1" spans="1:6">
      <c r="A23" s="76"/>
      <c r="B23" s="76"/>
      <c r="C23" s="76" t="s">
        <v>30</v>
      </c>
      <c r="D23" s="76"/>
      <c r="E23" s="76"/>
      <c r="F23" s="76"/>
    </row>
    <row r="24" ht="28.5" customHeight="1" spans="1:6">
      <c r="A24" s="76"/>
      <c r="B24" s="76"/>
      <c r="C24" s="76" t="s">
        <v>31</v>
      </c>
      <c r="D24" s="76"/>
      <c r="E24" s="76"/>
      <c r="F24" s="76"/>
    </row>
    <row r="25" ht="28.5" customHeight="1" spans="1:6">
      <c r="A25" s="76"/>
      <c r="B25" s="76"/>
      <c r="C25" s="76" t="s">
        <v>32</v>
      </c>
      <c r="D25" s="119">
        <v>54.33</v>
      </c>
      <c r="E25" s="119">
        <v>54.33</v>
      </c>
      <c r="F25" s="76"/>
    </row>
    <row r="26" ht="28.5" customHeight="1" spans="1:6">
      <c r="A26" s="76"/>
      <c r="B26" s="76"/>
      <c r="C26" s="76" t="s">
        <v>33</v>
      </c>
      <c r="D26" s="76"/>
      <c r="E26" s="76"/>
      <c r="F26" s="76"/>
    </row>
    <row r="27" ht="28.5" customHeight="1" spans="1:6">
      <c r="A27" s="76"/>
      <c r="B27" s="76"/>
      <c r="C27" s="76" t="s">
        <v>34</v>
      </c>
      <c r="D27" s="76"/>
      <c r="E27" s="76"/>
      <c r="F27" s="76"/>
    </row>
    <row r="28" ht="28.5" customHeight="1" spans="1:6">
      <c r="A28" s="76"/>
      <c r="B28" s="76"/>
      <c r="C28" s="76" t="s">
        <v>35</v>
      </c>
      <c r="D28" s="76"/>
      <c r="E28" s="76"/>
      <c r="F28" s="76"/>
    </row>
    <row r="29" ht="28.5" customHeight="1" spans="1:6">
      <c r="A29" s="72" t="s">
        <v>36</v>
      </c>
      <c r="B29" s="80"/>
      <c r="C29" s="72" t="s">
        <v>37</v>
      </c>
      <c r="D29" s="72">
        <f>SUM(D15:D28)</f>
        <v>975.49</v>
      </c>
      <c r="E29" s="72">
        <f>SUM(E15:E28)</f>
        <v>975.48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J28" sqref="J28"/>
    </sheetView>
  </sheetViews>
  <sheetFormatPr defaultColWidth="6.875" defaultRowHeight="10.8"/>
  <cols>
    <col min="1" max="1" width="12.125" style="61" customWidth="1"/>
    <col min="2" max="2" width="33.3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91</v>
      </c>
      <c r="B1" s="47"/>
      <c r="C1" s="47"/>
      <c r="D1" s="47"/>
      <c r="E1" s="47"/>
      <c r="F1" s="47"/>
      <c r="G1" s="47"/>
      <c r="H1" s="47"/>
      <c r="I1" s="68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8"/>
      <c r="J2" s="68"/>
      <c r="K2" s="68"/>
    </row>
    <row r="3" ht="29.25" customHeight="1" spans="1:11">
      <c r="A3" s="70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93</v>
      </c>
      <c r="D5" s="72"/>
      <c r="E5" s="72"/>
      <c r="F5" s="72" t="s">
        <v>94</v>
      </c>
      <c r="G5" s="72"/>
      <c r="H5" s="72"/>
      <c r="I5" s="72" t="s">
        <v>95</v>
      </c>
      <c r="J5" s="72"/>
      <c r="K5" s="72"/>
    </row>
    <row r="6" s="69" customFormat="1" ht="30.75" customHeight="1" spans="1:11">
      <c r="A6" s="72" t="s">
        <v>45</v>
      </c>
      <c r="B6" s="72" t="s">
        <v>46</v>
      </c>
      <c r="C6" s="72" t="s">
        <v>47</v>
      </c>
      <c r="D6" s="72" t="s">
        <v>84</v>
      </c>
      <c r="E6" s="72" t="s">
        <v>85</v>
      </c>
      <c r="F6" s="72" t="s">
        <v>47</v>
      </c>
      <c r="G6" s="72" t="s">
        <v>84</v>
      </c>
      <c r="H6" s="72" t="s">
        <v>85</v>
      </c>
      <c r="I6" s="72" t="s">
        <v>47</v>
      </c>
      <c r="J6" s="72" t="s">
        <v>84</v>
      </c>
      <c r="K6" s="72" t="s">
        <v>85</v>
      </c>
    </row>
    <row r="7" s="69" customFormat="1" ht="30.75" customHeight="1" spans="1:11">
      <c r="A7" s="105" t="s">
        <v>48</v>
      </c>
      <c r="B7" s="105" t="s">
        <v>49</v>
      </c>
      <c r="C7" s="106">
        <v>77.24</v>
      </c>
      <c r="D7" s="80">
        <v>77.24</v>
      </c>
      <c r="E7" s="80"/>
      <c r="F7" s="107">
        <v>70.25</v>
      </c>
      <c r="G7" s="107">
        <v>70.25</v>
      </c>
      <c r="H7" s="80"/>
      <c r="I7" s="72">
        <v>-9.05</v>
      </c>
      <c r="J7" s="72">
        <v>-9.05</v>
      </c>
      <c r="K7" s="72"/>
    </row>
    <row r="8" s="69" customFormat="1" ht="30.75" customHeight="1" spans="1:11">
      <c r="A8" s="105" t="s">
        <v>50</v>
      </c>
      <c r="B8" s="105" t="s">
        <v>51</v>
      </c>
      <c r="C8" s="106">
        <v>77.24</v>
      </c>
      <c r="D8" s="80">
        <v>77.24</v>
      </c>
      <c r="E8" s="80"/>
      <c r="F8" s="106">
        <f>F9+F10+F11</f>
        <v>70.25</v>
      </c>
      <c r="G8" s="106">
        <f>G9+G10+G11</f>
        <v>70.25</v>
      </c>
      <c r="H8" s="80"/>
      <c r="I8" s="72">
        <v>-9.05</v>
      </c>
      <c r="J8" s="72">
        <v>-9.05</v>
      </c>
      <c r="K8" s="72"/>
    </row>
    <row r="9" s="69" customFormat="1" ht="30.75" customHeight="1" spans="1:11">
      <c r="A9" s="108" t="s">
        <v>52</v>
      </c>
      <c r="B9" s="108" t="s">
        <v>53</v>
      </c>
      <c r="C9" s="106">
        <v>8.73</v>
      </c>
      <c r="D9" s="80">
        <v>8.73</v>
      </c>
      <c r="E9" s="80"/>
      <c r="F9" s="106">
        <v>9.13</v>
      </c>
      <c r="G9" s="106">
        <v>9.13</v>
      </c>
      <c r="H9" s="80"/>
      <c r="I9" s="72">
        <v>4.58</v>
      </c>
      <c r="J9" s="72">
        <v>4.58</v>
      </c>
      <c r="K9" s="72"/>
    </row>
    <row r="10" s="69" customFormat="1" ht="30.75" customHeight="1" spans="1:11">
      <c r="A10" s="108" t="s">
        <v>54</v>
      </c>
      <c r="B10" s="108" t="s">
        <v>55</v>
      </c>
      <c r="C10" s="106">
        <v>57.01</v>
      </c>
      <c r="D10" s="80">
        <v>57.01</v>
      </c>
      <c r="E10" s="80"/>
      <c r="F10" s="106">
        <v>55.57</v>
      </c>
      <c r="G10" s="106">
        <v>55.57</v>
      </c>
      <c r="H10" s="80"/>
      <c r="I10" s="72">
        <v>-2.53</v>
      </c>
      <c r="J10" s="72">
        <v>-2.53</v>
      </c>
      <c r="K10" s="72"/>
    </row>
    <row r="11" s="69" customFormat="1" ht="30.75" customHeight="1" spans="1:11">
      <c r="A11" s="108" t="s">
        <v>56</v>
      </c>
      <c r="B11" s="108" t="s">
        <v>57</v>
      </c>
      <c r="C11" s="106">
        <v>11.5</v>
      </c>
      <c r="D11" s="109">
        <v>11.5</v>
      </c>
      <c r="E11" s="81"/>
      <c r="F11" s="106">
        <v>5.55</v>
      </c>
      <c r="G11" s="106">
        <v>5.55</v>
      </c>
      <c r="H11" s="81"/>
      <c r="I11" s="72">
        <v>-51.74</v>
      </c>
      <c r="J11" s="72">
        <v>-51.74</v>
      </c>
      <c r="K11" s="72"/>
    </row>
    <row r="12" customFormat="1" ht="30.75" customHeight="1" spans="1:11">
      <c r="A12" s="105" t="s">
        <v>58</v>
      </c>
      <c r="B12" s="105" t="s">
        <v>59</v>
      </c>
      <c r="C12" s="110">
        <f>C13+C15+C17+C19</f>
        <v>834.76</v>
      </c>
      <c r="D12" s="76">
        <f>D13+D17</f>
        <v>496.82</v>
      </c>
      <c r="E12" s="76">
        <f>E15+E19</f>
        <v>337.94</v>
      </c>
      <c r="F12" s="106">
        <f>F13+F15+F17+F19</f>
        <v>850.9</v>
      </c>
      <c r="G12" s="106">
        <f>G13+G17</f>
        <v>433.41</v>
      </c>
      <c r="H12" s="76">
        <f>H13+H15+H19</f>
        <v>417.49</v>
      </c>
      <c r="I12" s="72">
        <v>1.93</v>
      </c>
      <c r="J12" s="72">
        <v>-12.76</v>
      </c>
      <c r="K12" s="72">
        <v>23.54</v>
      </c>
    </row>
    <row r="13" ht="30.75" customHeight="1" spans="1:11">
      <c r="A13" s="105" t="s">
        <v>60</v>
      </c>
      <c r="B13" s="105" t="s">
        <v>61</v>
      </c>
      <c r="C13" s="111">
        <v>473.66</v>
      </c>
      <c r="D13" s="76">
        <v>473.66</v>
      </c>
      <c r="E13" s="76"/>
      <c r="F13" s="106">
        <v>426.63</v>
      </c>
      <c r="G13" s="106">
        <v>410.84</v>
      </c>
      <c r="H13" s="76">
        <v>15.79</v>
      </c>
      <c r="I13" s="72">
        <v>-13.26</v>
      </c>
      <c r="J13" s="72">
        <v>-13.26</v>
      </c>
      <c r="K13" s="72"/>
    </row>
    <row r="14" ht="30.75" customHeight="1" spans="1:11">
      <c r="A14" s="108" t="s">
        <v>62</v>
      </c>
      <c r="B14" s="108" t="s">
        <v>63</v>
      </c>
      <c r="C14" s="111">
        <v>473.66</v>
      </c>
      <c r="D14" s="76">
        <v>473.66</v>
      </c>
      <c r="E14" s="76"/>
      <c r="F14" s="106">
        <f>G14+H14</f>
        <v>426.63</v>
      </c>
      <c r="G14" s="106">
        <v>410.84</v>
      </c>
      <c r="H14" s="76">
        <v>15.79</v>
      </c>
      <c r="I14" s="72">
        <v>-13.26</v>
      </c>
      <c r="J14" s="72">
        <v>-13.26</v>
      </c>
      <c r="K14" s="72"/>
    </row>
    <row r="15" ht="30.75" customHeight="1" spans="1:11">
      <c r="A15" s="105" t="s">
        <v>64</v>
      </c>
      <c r="B15" s="105" t="s">
        <v>65</v>
      </c>
      <c r="C15" s="106">
        <v>315.26</v>
      </c>
      <c r="D15" s="76"/>
      <c r="E15" s="76">
        <v>315.26</v>
      </c>
      <c r="F15" s="106">
        <v>379.32</v>
      </c>
      <c r="G15" s="76"/>
      <c r="H15" s="106">
        <v>379.32</v>
      </c>
      <c r="I15" s="72">
        <v>20.32</v>
      </c>
      <c r="J15" s="72"/>
      <c r="K15" s="72">
        <v>20.32</v>
      </c>
    </row>
    <row r="16" ht="30.75" customHeight="1" spans="1:11">
      <c r="A16" s="108" t="s">
        <v>66</v>
      </c>
      <c r="B16" s="108" t="s">
        <v>67</v>
      </c>
      <c r="C16" s="106">
        <v>315.26</v>
      </c>
      <c r="D16" s="76"/>
      <c r="E16" s="76">
        <v>315.26</v>
      </c>
      <c r="F16" s="106">
        <v>379.32</v>
      </c>
      <c r="G16" s="76"/>
      <c r="H16" s="106">
        <v>379.32</v>
      </c>
      <c r="I16" s="72">
        <v>20.32</v>
      </c>
      <c r="J16" s="72"/>
      <c r="K16" s="72">
        <v>20.32</v>
      </c>
    </row>
    <row r="17" ht="30.75" customHeight="1" spans="1:11">
      <c r="A17" s="105" t="s">
        <v>68</v>
      </c>
      <c r="B17" s="105" t="s">
        <v>69</v>
      </c>
      <c r="C17" s="106">
        <v>23.16</v>
      </c>
      <c r="D17" s="76">
        <v>23.16</v>
      </c>
      <c r="E17" s="74"/>
      <c r="F17" s="106">
        <v>22.57</v>
      </c>
      <c r="G17" s="106">
        <v>22.57</v>
      </c>
      <c r="H17" s="76"/>
      <c r="I17" s="72">
        <v>-2.55</v>
      </c>
      <c r="J17" s="72">
        <v>-2.55</v>
      </c>
      <c r="K17" s="72"/>
    </row>
    <row r="18" ht="30.75" customHeight="1" spans="1:11">
      <c r="A18" s="108" t="s">
        <v>70</v>
      </c>
      <c r="B18" s="108" t="s">
        <v>71</v>
      </c>
      <c r="C18" s="106">
        <v>23.16</v>
      </c>
      <c r="D18" s="76">
        <v>23.16</v>
      </c>
      <c r="E18" s="74"/>
      <c r="F18" s="106">
        <v>22.57</v>
      </c>
      <c r="G18" s="106">
        <v>22.57</v>
      </c>
      <c r="H18" s="67"/>
      <c r="I18" s="72">
        <v>-2.55</v>
      </c>
      <c r="J18" s="72">
        <v>-2.55</v>
      </c>
      <c r="K18" s="72"/>
    </row>
    <row r="19" ht="30.75" customHeight="1" spans="1:11">
      <c r="A19" s="105" t="s">
        <v>72</v>
      </c>
      <c r="B19" s="105" t="s">
        <v>73</v>
      </c>
      <c r="C19" s="106">
        <v>22.68</v>
      </c>
      <c r="D19" s="76"/>
      <c r="E19" s="76">
        <v>22.68</v>
      </c>
      <c r="F19" s="112">
        <v>22.38</v>
      </c>
      <c r="G19" s="67"/>
      <c r="H19" s="112">
        <v>22.38</v>
      </c>
      <c r="I19" s="72">
        <v>-1.32</v>
      </c>
      <c r="J19" s="72"/>
      <c r="K19" s="72">
        <v>-1.32</v>
      </c>
    </row>
    <row r="20" ht="30.75" customHeight="1" spans="1:11">
      <c r="A20" s="108" t="s">
        <v>74</v>
      </c>
      <c r="B20" s="108" t="s">
        <v>75</v>
      </c>
      <c r="C20" s="106">
        <v>22.68</v>
      </c>
      <c r="D20" s="76"/>
      <c r="E20" s="76">
        <v>22.68</v>
      </c>
      <c r="F20" s="112">
        <v>22.38</v>
      </c>
      <c r="G20" s="67"/>
      <c r="H20" s="112">
        <v>22.38</v>
      </c>
      <c r="I20" s="72">
        <v>-1.32</v>
      </c>
      <c r="J20" s="72"/>
      <c r="K20" s="72">
        <v>-1.32</v>
      </c>
    </row>
    <row r="21" ht="30.75" customHeight="1" spans="1:11">
      <c r="A21" s="105" t="s">
        <v>76</v>
      </c>
      <c r="B21" s="105" t="s">
        <v>77</v>
      </c>
      <c r="C21" s="106">
        <v>42.76</v>
      </c>
      <c r="D21" s="76">
        <v>42.76</v>
      </c>
      <c r="E21" s="74"/>
      <c r="F21" s="112">
        <v>54.33</v>
      </c>
      <c r="G21" s="112">
        <v>54.33</v>
      </c>
      <c r="H21" s="67"/>
      <c r="I21" s="72">
        <v>27.06</v>
      </c>
      <c r="J21" s="72">
        <v>27.06</v>
      </c>
      <c r="K21" s="72"/>
    </row>
    <row r="22" ht="30.75" customHeight="1" spans="1:11">
      <c r="A22" s="105" t="s">
        <v>78</v>
      </c>
      <c r="B22" s="105" t="s">
        <v>79</v>
      </c>
      <c r="C22" s="106">
        <v>42.76</v>
      </c>
      <c r="D22" s="76">
        <v>42.76</v>
      </c>
      <c r="E22" s="74"/>
      <c r="F22" s="112">
        <v>54.33</v>
      </c>
      <c r="G22" s="112">
        <v>54.33</v>
      </c>
      <c r="H22" s="67"/>
      <c r="I22" s="72">
        <v>27.06</v>
      </c>
      <c r="J22" s="72">
        <v>27.06</v>
      </c>
      <c r="K22" s="72"/>
    </row>
    <row r="23" ht="30.75" customHeight="1" spans="1:11">
      <c r="A23" s="108" t="s">
        <v>80</v>
      </c>
      <c r="B23" s="108" t="s">
        <v>81</v>
      </c>
      <c r="C23" s="106">
        <v>42.76</v>
      </c>
      <c r="D23" s="76">
        <v>42.76</v>
      </c>
      <c r="E23" s="74"/>
      <c r="F23" s="112">
        <v>54.33</v>
      </c>
      <c r="G23" s="112">
        <v>54.33</v>
      </c>
      <c r="H23" s="67"/>
      <c r="I23" s="72">
        <v>27.06</v>
      </c>
      <c r="J23" s="72">
        <v>27.06</v>
      </c>
      <c r="K23" s="72"/>
    </row>
    <row r="24" ht="30.75" customHeight="1" spans="1:11">
      <c r="A24" s="113" t="s">
        <v>96</v>
      </c>
      <c r="B24" s="114"/>
      <c r="C24" s="76">
        <f>C7+C12+C21</f>
        <v>954.76</v>
      </c>
      <c r="D24" s="76">
        <f>D7+D12+D21</f>
        <v>616.82</v>
      </c>
      <c r="E24" s="76">
        <f>E12+0</f>
        <v>337.94</v>
      </c>
      <c r="F24" s="72">
        <f>F7+F12+F21</f>
        <v>975.48</v>
      </c>
      <c r="G24" s="72">
        <f>G7+G12+G21</f>
        <v>557.99</v>
      </c>
      <c r="H24" s="72">
        <v>417.49</v>
      </c>
      <c r="I24" s="72">
        <v>2.17</v>
      </c>
      <c r="J24" s="72">
        <v>-9.54</v>
      </c>
      <c r="K24" s="72">
        <v>23.54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0" workbookViewId="0">
      <selection activeCell="C55" sqref="C55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7" t="s">
        <v>97</v>
      </c>
      <c r="B1" s="98"/>
      <c r="C1" s="98"/>
    </row>
    <row r="2" ht="44.25" customHeight="1" spans="1:5">
      <c r="A2" s="99" t="s">
        <v>98</v>
      </c>
      <c r="B2" s="99"/>
      <c r="C2" s="99"/>
      <c r="D2" s="82"/>
      <c r="E2" s="82"/>
    </row>
    <row r="3" ht="20.25" customHeight="1" spans="3:3">
      <c r="C3" s="100" t="s">
        <v>2</v>
      </c>
    </row>
    <row r="4" ht="22.5" customHeight="1" spans="1:3">
      <c r="A4" s="101" t="s">
        <v>99</v>
      </c>
      <c r="B4" s="101" t="s">
        <v>6</v>
      </c>
      <c r="C4" s="101" t="s">
        <v>100</v>
      </c>
    </row>
    <row r="5" ht="22.5" customHeight="1" spans="1:3">
      <c r="A5" s="102" t="s">
        <v>101</v>
      </c>
      <c r="B5" s="102">
        <f>B6+B7+B8+B9+B10+B11+B12+B14+B15+B16</f>
        <v>564.75</v>
      </c>
      <c r="C5" s="102"/>
    </row>
    <row r="6" ht="22.5" customHeight="1" spans="1:3">
      <c r="A6" s="102" t="s">
        <v>102</v>
      </c>
      <c r="B6" s="102">
        <v>214.51</v>
      </c>
      <c r="C6" s="102"/>
    </row>
    <row r="7" ht="22.5" customHeight="1" spans="1:3">
      <c r="A7" s="102" t="s">
        <v>103</v>
      </c>
      <c r="B7" s="102">
        <v>63.08</v>
      </c>
      <c r="C7" s="102"/>
    </row>
    <row r="8" ht="22.5" customHeight="1" spans="1:3">
      <c r="A8" s="102" t="s">
        <v>104</v>
      </c>
      <c r="B8" s="102">
        <v>17.35</v>
      </c>
      <c r="C8" s="102"/>
    </row>
    <row r="9" ht="22.5" customHeight="1" spans="1:3">
      <c r="A9" s="102" t="s">
        <v>105</v>
      </c>
      <c r="B9" s="102">
        <v>115.52</v>
      </c>
      <c r="C9" s="102"/>
    </row>
    <row r="10" ht="22.5" customHeight="1" spans="1:3">
      <c r="A10" s="102" t="s">
        <v>106</v>
      </c>
      <c r="B10" s="102">
        <v>55.57</v>
      </c>
      <c r="C10" s="102"/>
    </row>
    <row r="11" ht="22.5" customHeight="1" spans="1:3">
      <c r="A11" s="102" t="s">
        <v>107</v>
      </c>
      <c r="B11" s="102">
        <v>5.55</v>
      </c>
      <c r="C11" s="102"/>
    </row>
    <row r="12" ht="22.5" customHeight="1" spans="1:3">
      <c r="A12" s="102" t="s">
        <v>108</v>
      </c>
      <c r="B12" s="102">
        <v>22.57</v>
      </c>
      <c r="C12" s="102"/>
    </row>
    <row r="13" ht="22.5" customHeight="1" spans="1:3">
      <c r="A13" s="102" t="s">
        <v>109</v>
      </c>
      <c r="B13" s="102"/>
      <c r="C13" s="102"/>
    </row>
    <row r="14" ht="22.5" customHeight="1" spans="1:3">
      <c r="A14" s="102" t="s">
        <v>110</v>
      </c>
      <c r="B14" s="102">
        <v>0.36</v>
      </c>
      <c r="C14" s="102"/>
    </row>
    <row r="15" ht="22.5" customHeight="1" spans="1:3">
      <c r="A15" s="102" t="s">
        <v>111</v>
      </c>
      <c r="B15" s="102">
        <v>54.33</v>
      </c>
      <c r="C15" s="102"/>
    </row>
    <row r="16" ht="22.5" customHeight="1" spans="1:3">
      <c r="A16" s="102" t="s">
        <v>112</v>
      </c>
      <c r="B16" s="102">
        <v>15.91</v>
      </c>
      <c r="C16" s="102"/>
    </row>
    <row r="17" ht="22.5" customHeight="1" spans="1:3">
      <c r="A17" s="102" t="s">
        <v>113</v>
      </c>
      <c r="B17" s="102"/>
      <c r="C17" s="102"/>
    </row>
    <row r="18" ht="22.5" customHeight="1" spans="1:3">
      <c r="A18" s="102" t="s">
        <v>114</v>
      </c>
      <c r="B18" s="102"/>
      <c r="C18" s="102"/>
    </row>
    <row r="19" ht="22.5" customHeight="1" spans="1:3">
      <c r="A19" s="102" t="s">
        <v>115</v>
      </c>
      <c r="B19" s="102"/>
      <c r="C19" s="102"/>
    </row>
    <row r="20" ht="22.5" customHeight="1" spans="1:3">
      <c r="A20" s="102" t="s">
        <v>116</v>
      </c>
      <c r="B20" s="102"/>
      <c r="C20" s="102"/>
    </row>
    <row r="21" ht="22.5" customHeight="1" spans="1:3">
      <c r="A21" s="102" t="s">
        <v>117</v>
      </c>
      <c r="B21" s="102"/>
      <c r="C21" s="102"/>
    </row>
    <row r="22" ht="22.5" customHeight="1" spans="1:3">
      <c r="A22" s="102" t="s">
        <v>118</v>
      </c>
      <c r="B22" s="102"/>
      <c r="C22" s="102"/>
    </row>
    <row r="23" ht="22.5" customHeight="1" spans="1:3">
      <c r="A23" s="102" t="s">
        <v>119</v>
      </c>
      <c r="B23" s="102"/>
      <c r="C23" s="102"/>
    </row>
    <row r="24" ht="22.5" customHeight="1" spans="1:3">
      <c r="A24" s="102" t="s">
        <v>120</v>
      </c>
      <c r="B24" s="102"/>
      <c r="C24" s="102"/>
    </row>
    <row r="25" ht="22.5" customHeight="1" spans="1:3">
      <c r="A25" s="102" t="s">
        <v>121</v>
      </c>
      <c r="B25" s="102"/>
      <c r="C25" s="102"/>
    </row>
    <row r="26" ht="22.5" customHeight="1" spans="1:3">
      <c r="A26" s="102" t="s">
        <v>122</v>
      </c>
      <c r="B26" s="102"/>
      <c r="C26" s="102"/>
    </row>
    <row r="27" ht="22.5" customHeight="1" spans="1:3">
      <c r="A27" s="102" t="s">
        <v>123</v>
      </c>
      <c r="B27" s="102"/>
      <c r="C27" s="102"/>
    </row>
    <row r="28" ht="22.5" customHeight="1" spans="1:3">
      <c r="A28" s="102" t="s">
        <v>124</v>
      </c>
      <c r="B28" s="102"/>
      <c r="C28" s="102"/>
    </row>
    <row r="29" ht="22.5" customHeight="1" spans="1:3">
      <c r="A29" s="102" t="s">
        <v>125</v>
      </c>
      <c r="B29" s="102"/>
      <c r="C29" s="102"/>
    </row>
    <row r="30" ht="22.5" customHeight="1" spans="1:3">
      <c r="A30" s="102" t="s">
        <v>126</v>
      </c>
      <c r="B30" s="102"/>
      <c r="C30" s="102"/>
    </row>
    <row r="31" ht="22.5" customHeight="1" spans="1:3">
      <c r="A31" s="102" t="s">
        <v>127</v>
      </c>
      <c r="B31" s="102"/>
      <c r="C31" s="102"/>
    </row>
    <row r="32" ht="22.5" customHeight="1" spans="1:3">
      <c r="A32" s="102" t="s">
        <v>128</v>
      </c>
      <c r="B32" s="102"/>
      <c r="C32" s="102"/>
    </row>
    <row r="33" ht="22.5" customHeight="1" spans="1:3">
      <c r="A33" s="102" t="s">
        <v>129</v>
      </c>
      <c r="B33" s="102"/>
      <c r="C33" s="102"/>
    </row>
    <row r="34" ht="22.5" customHeight="1" spans="1:3">
      <c r="A34" s="102" t="s">
        <v>130</v>
      </c>
      <c r="B34" s="102"/>
      <c r="C34" s="102"/>
    </row>
    <row r="35" ht="22.5" customHeight="1" spans="1:3">
      <c r="A35" s="102" t="s">
        <v>131</v>
      </c>
      <c r="B35" s="102"/>
      <c r="C35" s="102"/>
    </row>
    <row r="36" ht="22.5" customHeight="1" spans="1:3">
      <c r="A36" s="102" t="s">
        <v>132</v>
      </c>
      <c r="B36" s="102"/>
      <c r="C36" s="102"/>
    </row>
    <row r="37" ht="22.5" customHeight="1" spans="1:3">
      <c r="A37" s="102" t="s">
        <v>133</v>
      </c>
      <c r="B37" s="102"/>
      <c r="C37" s="102"/>
    </row>
    <row r="38" ht="22.5" customHeight="1" spans="1:3">
      <c r="A38" s="102" t="s">
        <v>134</v>
      </c>
      <c r="B38" s="102"/>
      <c r="C38" s="102"/>
    </row>
    <row r="39" ht="22.5" customHeight="1" spans="1:3">
      <c r="A39" s="102" t="s">
        <v>135</v>
      </c>
      <c r="B39" s="102"/>
      <c r="C39" s="102"/>
    </row>
    <row r="40" ht="22.5" customHeight="1" spans="1:3">
      <c r="A40" s="102" t="s">
        <v>136</v>
      </c>
      <c r="B40" s="102"/>
      <c r="C40" s="102"/>
    </row>
    <row r="41" ht="22.5" customHeight="1" spans="1:3">
      <c r="A41" s="102" t="s">
        <v>137</v>
      </c>
      <c r="B41" s="102"/>
      <c r="C41" s="102"/>
    </row>
    <row r="42" ht="22.5" customHeight="1" spans="1:3">
      <c r="A42" s="102" t="s">
        <v>138</v>
      </c>
      <c r="B42" s="102"/>
      <c r="C42" s="102"/>
    </row>
    <row r="43" ht="22.5" customHeight="1" spans="1:3">
      <c r="A43" s="102" t="s">
        <v>139</v>
      </c>
      <c r="B43" s="102"/>
      <c r="C43" s="102"/>
    </row>
    <row r="44" ht="22.5" customHeight="1" spans="1:3">
      <c r="A44" s="103" t="s">
        <v>140</v>
      </c>
      <c r="B44" s="102"/>
      <c r="C44" s="102"/>
    </row>
    <row r="45" ht="22.5" customHeight="1" spans="1:3">
      <c r="A45" s="102" t="s">
        <v>141</v>
      </c>
      <c r="B45" s="102">
        <v>9.02</v>
      </c>
      <c r="C45" s="102"/>
    </row>
    <row r="46" ht="22.5" customHeight="1" spans="1:3">
      <c r="A46" s="102" t="s">
        <v>142</v>
      </c>
      <c r="B46" s="102"/>
      <c r="C46" s="102"/>
    </row>
    <row r="47" ht="22.5" customHeight="1" spans="1:3">
      <c r="A47" s="102" t="s">
        <v>143</v>
      </c>
      <c r="B47" s="102">
        <v>9.02</v>
      </c>
      <c r="C47" s="102"/>
    </row>
    <row r="48" ht="22.5" customHeight="1" spans="1:3">
      <c r="A48" s="102" t="s">
        <v>144</v>
      </c>
      <c r="B48" s="102"/>
      <c r="C48" s="102"/>
    </row>
    <row r="49" ht="22.5" customHeight="1" spans="1:3">
      <c r="A49" s="102" t="s">
        <v>145</v>
      </c>
      <c r="B49" s="102"/>
      <c r="C49" s="102"/>
    </row>
    <row r="50" ht="22.5" customHeight="1" spans="1:3">
      <c r="A50" s="102" t="s">
        <v>146</v>
      </c>
      <c r="B50" s="102"/>
      <c r="C50" s="102"/>
    </row>
    <row r="51" ht="22.5" customHeight="1" spans="1:3">
      <c r="A51" s="102" t="s">
        <v>147</v>
      </c>
      <c r="B51" s="102"/>
      <c r="C51" s="102"/>
    </row>
    <row r="52" ht="22.5" customHeight="1" spans="1:3">
      <c r="A52" s="102" t="s">
        <v>148</v>
      </c>
      <c r="B52" s="102"/>
      <c r="C52" s="102"/>
    </row>
    <row r="53" ht="22.5" customHeight="1" spans="1:3">
      <c r="A53" s="102" t="s">
        <v>149</v>
      </c>
      <c r="B53" s="102"/>
      <c r="C53" s="102"/>
    </row>
    <row r="54" ht="22.5" customHeight="1" spans="1:3">
      <c r="A54" s="102" t="s">
        <v>150</v>
      </c>
      <c r="B54" s="102"/>
      <c r="C54" s="102"/>
    </row>
    <row r="55" ht="22.5" customHeight="1" spans="1:3">
      <c r="A55" s="102" t="s">
        <v>151</v>
      </c>
      <c r="B55" s="102"/>
      <c r="C55" s="102"/>
    </row>
    <row r="56" ht="22.5" customHeight="1" spans="1:3">
      <c r="A56" s="102" t="s">
        <v>152</v>
      </c>
      <c r="B56" s="102"/>
      <c r="C56" s="102"/>
    </row>
    <row r="57" ht="22.5" customHeight="1" spans="1:3">
      <c r="A57" s="101" t="s">
        <v>96</v>
      </c>
      <c r="B57" s="102">
        <f>B5+B45</f>
        <v>573.77</v>
      </c>
      <c r="C57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71" t="s">
        <v>153</v>
      </c>
    </row>
    <row r="2" ht="19.5" customHeight="1" spans="1:2">
      <c r="A2" s="85"/>
      <c r="B2" s="86"/>
    </row>
    <row r="3" ht="30" customHeight="1" spans="1:2">
      <c r="A3" s="87" t="s">
        <v>154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94</v>
      </c>
    </row>
    <row r="6" ht="38.25" customHeight="1" spans="1:2">
      <c r="A6" s="91" t="s">
        <v>155</v>
      </c>
      <c r="B6" s="76"/>
    </row>
    <row r="7" ht="38.25" customHeight="1" spans="1:2">
      <c r="A7" s="76" t="s">
        <v>156</v>
      </c>
      <c r="B7" s="76"/>
    </row>
    <row r="8" ht="38.25" customHeight="1" spans="1:2">
      <c r="A8" s="76" t="s">
        <v>157</v>
      </c>
      <c r="B8" s="76"/>
    </row>
    <row r="9" ht="38.25" customHeight="1" spans="1:2">
      <c r="A9" s="92" t="s">
        <v>158</v>
      </c>
      <c r="B9" s="92"/>
    </row>
    <row r="10" ht="38.25" customHeight="1" spans="1:2">
      <c r="A10" s="93" t="s">
        <v>159</v>
      </c>
      <c r="B10" s="92"/>
    </row>
    <row r="11" ht="38.25" customHeight="1" spans="1:2">
      <c r="A11" s="94" t="s">
        <v>160</v>
      </c>
      <c r="B11" s="95"/>
    </row>
    <row r="12" ht="91.5" customHeight="1" spans="1:2">
      <c r="A12" s="96" t="s">
        <v>161</v>
      </c>
      <c r="B12" s="9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5.6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6" t="s">
        <v>162</v>
      </c>
      <c r="B1" s="47"/>
      <c r="C1" s="47"/>
      <c r="D1" s="47"/>
      <c r="E1" s="47"/>
      <c r="F1" s="68"/>
      <c r="G1" s="68"/>
    </row>
    <row r="2" ht="16.5" customHeight="1" spans="1:7">
      <c r="A2" s="47"/>
      <c r="B2" s="47"/>
      <c r="C2" s="47"/>
      <c r="D2" s="47"/>
      <c r="E2" s="47"/>
      <c r="F2" s="68"/>
      <c r="G2" s="68"/>
    </row>
    <row r="3" ht="29.25" customHeight="1" spans="1:7">
      <c r="A3" s="70" t="s">
        <v>163</v>
      </c>
      <c r="B3" s="70"/>
      <c r="C3" s="70"/>
      <c r="D3" s="82"/>
      <c r="E3" s="82"/>
      <c r="F3" s="82"/>
      <c r="G3" s="82"/>
    </row>
    <row r="4" ht="26.25" customHeight="1" spans="1:7">
      <c r="A4" s="71"/>
      <c r="B4" s="71"/>
      <c r="C4" s="83" t="s">
        <v>2</v>
      </c>
      <c r="D4" s="71"/>
      <c r="E4" s="71"/>
      <c r="F4" s="83"/>
      <c r="G4" s="83"/>
    </row>
    <row r="5" ht="29" customHeight="1" spans="1:3">
      <c r="A5" s="72" t="s">
        <v>40</v>
      </c>
      <c r="B5" s="72"/>
      <c r="C5" s="84" t="s">
        <v>164</v>
      </c>
    </row>
    <row r="6" ht="29" customHeight="1" spans="1:3">
      <c r="A6" s="72" t="s">
        <v>45</v>
      </c>
      <c r="B6" s="72" t="s">
        <v>46</v>
      </c>
      <c r="C6" s="84"/>
    </row>
    <row r="7" ht="29" customHeight="1" spans="1:3">
      <c r="A7" s="73"/>
      <c r="C7" s="80"/>
    </row>
    <row r="8" ht="29" customHeight="1" spans="1:3">
      <c r="A8" s="73"/>
      <c r="B8" s="74"/>
      <c r="C8" s="80"/>
    </row>
    <row r="9" ht="29" customHeight="1" spans="1:3">
      <c r="A9" s="73"/>
      <c r="B9" s="74"/>
      <c r="C9" s="80"/>
    </row>
    <row r="10" ht="29" customHeight="1" spans="1:3">
      <c r="A10" s="73"/>
      <c r="B10" s="74"/>
      <c r="C10" s="80"/>
    </row>
    <row r="11" ht="29" customHeight="1" spans="1:3">
      <c r="A11" s="73"/>
      <c r="B11" s="74"/>
      <c r="C11" s="80"/>
    </row>
    <row r="12" ht="29" customHeight="1" spans="1:3">
      <c r="A12" s="73"/>
      <c r="B12" s="75"/>
      <c r="C12" s="81"/>
    </row>
    <row r="13" ht="29" customHeight="1" spans="1:3">
      <c r="A13" s="73"/>
      <c r="B13" s="76"/>
      <c r="C13" s="76"/>
    </row>
    <row r="14" ht="29" customHeight="1" spans="1:3">
      <c r="A14" s="73"/>
      <c r="B14" s="74"/>
      <c r="C14" s="76"/>
    </row>
    <row r="15" ht="29" customHeight="1" spans="1:3">
      <c r="A15" s="73"/>
      <c r="B15" s="74"/>
      <c r="C15" s="76"/>
    </row>
    <row r="16" ht="29" customHeight="1" spans="1:3">
      <c r="A16" s="73"/>
      <c r="B16" s="74"/>
      <c r="C16" s="76"/>
    </row>
    <row r="17" ht="29" customHeight="1" spans="1:3">
      <c r="A17" s="77" t="s">
        <v>165</v>
      </c>
      <c r="B17" s="78"/>
      <c r="C17" s="7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0.8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8"/>
      <c r="K2" s="68"/>
    </row>
    <row r="3" ht="29.25" customHeight="1" spans="1:11">
      <c r="A3" s="70" t="s">
        <v>167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93</v>
      </c>
      <c r="D5" s="72"/>
      <c r="E5" s="72"/>
      <c r="F5" s="72" t="s">
        <v>94</v>
      </c>
      <c r="G5" s="72"/>
      <c r="H5" s="72"/>
      <c r="I5" s="72" t="s">
        <v>168</v>
      </c>
      <c r="J5" s="72"/>
      <c r="K5" s="72"/>
    </row>
    <row r="6" s="69" customFormat="1" ht="27.75" customHeight="1" spans="1:11">
      <c r="A6" s="72" t="s">
        <v>45</v>
      </c>
      <c r="B6" s="72" t="s">
        <v>46</v>
      </c>
      <c r="C6" s="72" t="s">
        <v>47</v>
      </c>
      <c r="D6" s="72" t="s">
        <v>84</v>
      </c>
      <c r="E6" s="72" t="s">
        <v>85</v>
      </c>
      <c r="F6" s="72" t="s">
        <v>47</v>
      </c>
      <c r="G6" s="72" t="s">
        <v>84</v>
      </c>
      <c r="H6" s="72" t="s">
        <v>85</v>
      </c>
      <c r="I6" s="72" t="s">
        <v>47</v>
      </c>
      <c r="J6" s="72" t="s">
        <v>84</v>
      </c>
      <c r="K6" s="72" t="s">
        <v>85</v>
      </c>
    </row>
    <row r="7" s="69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0"/>
      <c r="K7" s="80"/>
    </row>
    <row r="8" s="69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0"/>
      <c r="K8" s="80"/>
    </row>
    <row r="9" s="69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0"/>
      <c r="K9" s="80"/>
    </row>
    <row r="10" s="69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0"/>
      <c r="K10" s="80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1"/>
      <c r="K11" s="81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165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dfkj</cp:lastModifiedBy>
  <dcterms:created xsi:type="dcterms:W3CDTF">1996-12-17T01:32:00Z</dcterms:created>
  <cp:lastPrinted>2019-03-08T08:00:00Z</cp:lastPrinted>
  <dcterms:modified xsi:type="dcterms:W3CDTF">2022-04-14T08:22:54Z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574C7E7484DC4FE38B00DE7FBAABAB0D</vt:lpwstr>
  </property>
</Properties>
</file>