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2" activeTab="3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<sst xmlns="http://schemas.openxmlformats.org/spreadsheetml/2006/main" count="404" uniqueCount="228">
  <si>
    <t>表1</t>
  </si>
  <si>
    <t>孝义市振兴社区卫生服务中心2022年部门收支总表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</si>
  <si>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</si>
  <si>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</si>
  <si>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</si>
  <si>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</si>
  <si>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</si>
  <si>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</si>
  <si>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</si>
  <si>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</si>
  <si>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</si>
  <si>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</si>
  <si>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</si>
  <si>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</si>
  <si>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</si>
  <si>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</si>
  <si>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</si>
  <si>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</si>
  <si>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</si>
  <si>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</si>
  <si>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</si>
  <si>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</si>
  <si>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</si>
  <si>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</si>
  <si>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</si>
  <si>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</si>
  <si>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</si>
  <si>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</si>
  <si>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</si>
  <si>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</si>
  <si>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</si>
  <si>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</si>
  <si>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</si>
  <si>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</si>
  <si>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</si>
  <si>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</si>
  <si>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</si>
  <si>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</si>
  <si>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</si>
  <si>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孝义市振兴社区卫生服务中心2022年部门收入总表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</si>
  <si>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</si>
  <si>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</si>
  <si>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</si>
  <si>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</si>
  <si>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</si>
  <si>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</si>
  <si>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</si>
  <si>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</si>
  <si>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</si>
  <si>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</si>
  <si>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</si>
  <si>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</si>
  <si>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</si>
  <si>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</si>
  <si>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</si>
  <si>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</si>
  <si>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</si>
  <si>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</si>
  <si>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</si>
  <si>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[2100301]城市社区卫生机构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</si>
  <si>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</si>
  <si>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</si>
  <si>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</si>
  <si>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</si>
  <si>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</si>
  <si>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</si>
  <si>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</si>
  <si>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</si>
  <si>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</si>
  <si>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</si>
  <si>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</si>
  <si>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</si>
  <si>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</si>
  <si>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</si>
  <si>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</si>
  <si>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</si>
  <si>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</si>
  <si>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</si>
  <si>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合计</t>
  </si>
  <si>
    <t>表3</t>
  </si>
  <si>
    <t>孝义市振兴社区卫生服务中心2022年部门支出总表</t>
  </si>
  <si>
    <t>基本支出</t>
  </si>
  <si>
    <t>项目支出</t>
  </si>
  <si>
    <t>　　2100302</t>
  </si>
  <si>
    <t>　　[2100302]乡镇卫生院</t>
  </si>
  <si>
    <t>表4</t>
  </si>
  <si>
    <t>孝义市振兴社区卫生服务中心2022年财政拨款收支总表</t>
  </si>
  <si>
    <t>小计</t>
  </si>
  <si>
    <t>政府性基金预算</t>
  </si>
  <si>
    <t>十五、资源勘探信息等支出</t>
  </si>
  <si>
    <t>表5</t>
  </si>
  <si>
    <t>孝义市振兴社区卫生服务中心2022年一般公共预算支出表</t>
  </si>
  <si>
    <t>2021年预算数</t>
  </si>
  <si>
    <t>2022年预算数</t>
  </si>
  <si>
    <t>2022年预算数比2021年预算数增减%</t>
  </si>
  <si>
    <t>　　[2080506]机关事业单位职业年金缴费支出</t>
  </si>
  <si>
    <t>表6</t>
  </si>
  <si>
    <t>孝义市振兴社区卫生服务中心2022年一般公共预算基本支出经济科目表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</si>
  <si>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</si>
  <si>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</si>
  <si>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</si>
  <si>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</si>
  <si>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</si>
  <si>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</si>
  <si>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</si>
  <si>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</si>
  <si>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</si>
  <si>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</si>
  <si>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</si>
  <si>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</si>
  <si>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</si>
  <si>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</si>
  <si>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</si>
  <si>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</si>
  <si>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</si>
  <si>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</si>
  <si>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</si>
  <si>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</si>
  <si>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</si>
  <si>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</si>
  <si>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</si>
  <si>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</si>
  <si>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</si>
  <si>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</si>
  <si>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</si>
  <si>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</si>
  <si>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</si>
  <si>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</si>
  <si>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</si>
  <si>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</si>
  <si>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</si>
  <si>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</si>
  <si>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</si>
  <si>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</si>
  <si>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</si>
  <si>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</si>
  <si>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</si>
  <si>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</si>
  <si>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</si>
  <si>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</si>
  <si>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</si>
  <si>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</si>
  <si>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</si>
  <si>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</si>
  <si>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</si>
  <si>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</si>
  <si>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</si>
  <si>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</si>
  <si>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</si>
  <si>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</si>
  <si>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</si>
  <si>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</si>
  <si>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</si>
  <si>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</si>
  <si>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孝义市振兴社区卫生服务中心2022年一般公共预算“三公”经费支出情况统计表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</si>
  <si>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</si>
  <si>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</si>
  <si>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</si>
  <si>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</si>
  <si>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</si>
  <si>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</si>
  <si>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</si>
  <si>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</si>
  <si>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孝义市振兴社区卫生服务中心2022年政府性基金预算收入表</t>
  </si>
  <si>
    <t>政府性基金预算收入</t>
  </si>
  <si>
    <t>合      计</t>
  </si>
  <si>
    <t>表9</t>
  </si>
  <si>
    <t>孝义市振兴社区卫生服务中心2022年政府性基金预算支出表</t>
  </si>
  <si>
    <t>2022年预算比2021年预算数增减</t>
  </si>
  <si>
    <t>表10</t>
  </si>
  <si>
    <t>孝义市振兴社区卫生服务中心2022年国有资本经营预算收支预算表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</si>
  <si>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</si>
  <si>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</si>
  <si>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</si>
  <si>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</si>
  <si>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孝义市振兴社区卫生服务中心2022年一般公共预算重点项目绩效目标表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</si>
  <si>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</si>
  <si>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</si>
  <si>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</si>
  <si>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</si>
  <si>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</si>
  <si>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</si>
  <si>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</si>
  <si>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</si>
  <si>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</si>
  <si>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</si>
  <si>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村卫生室运行维护费</t>
  </si>
  <si>
    <t>其他卫生健康支出</t>
  </si>
  <si>
    <t>2109999</t>
  </si>
  <si>
    <t>用于卫生所相关办公用品，邮电费，相关耗材等正常运行方面支出</t>
  </si>
  <si>
    <t>逐步改善村卫生室服务环境，保障卫生室运行，为乡村医生提供更好的平台。</t>
  </si>
  <si>
    <t>2022年基本公共卫生服务</t>
  </si>
  <si>
    <t>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</si>
  <si>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</si>
  <si>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</si>
  <si>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</si>
  <si>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2022年基层医疗卫生机构基本药物零差率补助资金</t>
  </si>
  <si>
    <t>卫生院药品费等医疗相关支出</t>
  </si>
  <si>
    <t>提升卫生院医疗服务能力，保证药品实行零差率销售。</t>
  </si>
  <si>
    <t>2022年村卫生室基本药物零差率补助资金</t>
  </si>
  <si>
    <t>用于卫生所药物零差率方面支出</t>
  </si>
  <si>
    <t>提升乡村医生医疗服务能力，保证药品实行零差率销售。</t>
  </si>
  <si>
    <t>表12</t>
  </si>
  <si>
    <t>孝义市振兴社区卫生服务中心2022年政府采购预算表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</si>
  <si>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</si>
  <si>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</si>
  <si>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</si>
  <si>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</si>
  <si>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</si>
  <si>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</si>
  <si>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</si>
  <si>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</si>
  <si>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</si>
  <si>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</si>
  <si>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</si>
  <si>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</si>
  <si>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</si>
  <si>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</si>
  <si>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</si>
  <si>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</si>
  <si>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台式计算机</t>
  </si>
  <si>
    <t>复印纸</t>
  </si>
  <si>
    <t>表13</t>
  </si>
  <si>
    <t>孝义市振兴社区卫生服务中心2022年政府购买服务支出预算表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</si>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</sst>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* #,##0.0;* \-#,##0.0;* &quot;&quot;??;@"/>
    <numFmt numFmtId="178" formatCode="#,##0.00;[Red]#,##0.0"/>
    <numFmt numFmtId="179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4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22" borderId="22" applyNumberFormat="0" applyAlignment="0" applyProtection="0">
      <alignment vertical="center"/>
    </xf>
    <xf numFmtId="0" fontId="34" fillId="22" borderId="16" applyNumberFormat="0" applyAlignment="0" applyProtection="0">
      <alignment vertical="center"/>
    </xf>
    <xf numFmtId="0" fontId="35" fillId="23" borderId="2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 applyProtection="0"/>
  </cellStyleXfs>
  <cellXfs count="14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8" fontId="5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4" fontId="13" fillId="0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16" fillId="0" borderId="9" xfId="0" applyNumberFormat="1" applyFont="1" applyFill="1" applyBorder="1" applyAlignment="1" applyProtection="1">
      <alignment horizontal="right" vertical="center"/>
    </xf>
    <xf numFmtId="178" fontId="16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Protection="1"/>
    <xf numFmtId="178" fontId="5" fillId="0" borderId="15" xfId="0" applyNumberFormat="1" applyFont="1" applyFill="1" applyBorder="1" applyAlignment="1" applyProtection="1">
      <alignment horizontal="center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Border="1" applyAlignme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8" fontId="17" fillId="0" borderId="9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4" workbookViewId="0">
      <selection activeCell="K20" sqref="K20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18"/>
      <c r="B4" s="118"/>
      <c r="C4" s="118"/>
      <c r="D4" s="118"/>
      <c r="E4" s="118"/>
      <c r="F4" s="118"/>
      <c r="G4" s="118"/>
      <c r="H4" s="90" t="s">
        <v>2</v>
      </c>
    </row>
    <row r="5" ht="24" customHeight="1" spans="1:8">
      <c r="A5" s="142" t="s">
        <v>3</v>
      </c>
      <c r="B5" s="73"/>
      <c r="C5" s="73"/>
      <c r="D5" s="73"/>
      <c r="E5" s="142" t="s">
        <v>4</v>
      </c>
      <c r="F5" s="73"/>
      <c r="G5" s="73"/>
      <c r="H5" s="73"/>
    </row>
    <row r="6" ht="24" customHeight="1" spans="1:8">
      <c r="A6" s="143" t="s">
        <v>5</v>
      </c>
      <c r="B6" s="125" t="s">
        <v>6</v>
      </c>
      <c r="C6" s="137"/>
      <c r="D6" s="126"/>
      <c r="E6" s="131" t="s">
        <v>7</v>
      </c>
      <c r="F6" s="125" t="s">
        <v>6</v>
      </c>
      <c r="G6" s="137"/>
      <c r="H6" s="126"/>
    </row>
    <row r="7" ht="48.75" customHeight="1" spans="1:8">
      <c r="A7" s="128"/>
      <c r="B7" s="85" t="s">
        <v>8</v>
      </c>
      <c r="C7" s="85" t="s">
        <v>9</v>
      </c>
      <c r="D7" s="85" t="s">
        <v>10</v>
      </c>
      <c r="E7" s="132"/>
      <c r="F7" s="85" t="s">
        <v>8</v>
      </c>
      <c r="G7" s="85" t="s">
        <v>9</v>
      </c>
      <c r="H7" s="85" t="s">
        <v>10</v>
      </c>
    </row>
    <row r="8" ht="24" customHeight="1" spans="1:8">
      <c r="A8" s="77" t="s">
        <v>11</v>
      </c>
      <c r="B8" s="114">
        <v>247.95</v>
      </c>
      <c r="C8" s="138">
        <v>253.96</v>
      </c>
      <c r="D8" s="81">
        <v>0.24</v>
      </c>
      <c r="E8" s="75" t="s">
        <v>12</v>
      </c>
      <c r="F8" s="75"/>
      <c r="G8" s="75"/>
      <c r="H8" s="81"/>
    </row>
    <row r="9" ht="24" customHeight="1" spans="1:8">
      <c r="A9" s="77" t="s">
        <v>13</v>
      </c>
      <c r="B9" s="77"/>
      <c r="C9" s="77"/>
      <c r="D9" s="81"/>
      <c r="E9" s="75" t="s">
        <v>14</v>
      </c>
      <c r="F9" s="75"/>
      <c r="G9" s="75"/>
      <c r="H9" s="81"/>
    </row>
    <row r="10" ht="24" customHeight="1" spans="1:8">
      <c r="A10" s="77" t="s">
        <v>15</v>
      </c>
      <c r="B10" s="77"/>
      <c r="C10" s="77"/>
      <c r="D10" s="77"/>
      <c r="E10" s="75" t="s">
        <v>16</v>
      </c>
      <c r="F10" s="75"/>
      <c r="G10" s="75"/>
      <c r="H10" s="81"/>
    </row>
    <row r="11" ht="24" customHeight="1" spans="1:8">
      <c r="A11" s="77" t="s">
        <v>17</v>
      </c>
      <c r="B11" s="77"/>
      <c r="C11" s="77"/>
      <c r="D11" s="77"/>
      <c r="E11" s="77" t="s">
        <v>18</v>
      </c>
      <c r="F11" s="77"/>
      <c r="G11" s="77"/>
      <c r="H11" s="81"/>
    </row>
    <row r="12" ht="24" customHeight="1" spans="1:8">
      <c r="A12" s="77"/>
      <c r="B12" s="77"/>
      <c r="C12" s="77"/>
      <c r="D12" s="77"/>
      <c r="E12" s="75" t="s">
        <v>19</v>
      </c>
      <c r="F12" s="75"/>
      <c r="G12" s="75"/>
      <c r="H12" s="81"/>
    </row>
    <row r="13" ht="24" customHeight="1" spans="1:8">
      <c r="A13" s="77"/>
      <c r="B13" s="77"/>
      <c r="C13" s="77"/>
      <c r="D13" s="77"/>
      <c r="E13" s="75" t="s">
        <v>20</v>
      </c>
      <c r="F13" s="75"/>
      <c r="G13" s="75"/>
      <c r="H13" s="81"/>
    </row>
    <row r="14" ht="24" customHeight="1" spans="1:8">
      <c r="A14" s="77"/>
      <c r="B14" s="77"/>
      <c r="C14" s="77"/>
      <c r="D14" s="77"/>
      <c r="E14" s="77" t="s">
        <v>21</v>
      </c>
      <c r="F14" s="77"/>
      <c r="G14" s="77"/>
      <c r="H14" s="77"/>
    </row>
    <row r="15" ht="24" customHeight="1" spans="1:8">
      <c r="A15" s="77"/>
      <c r="B15" s="77"/>
      <c r="C15" s="77"/>
      <c r="D15" s="77"/>
      <c r="E15" s="77" t="s">
        <v>22</v>
      </c>
      <c r="F15" s="139">
        <v>22.14</v>
      </c>
      <c r="G15" s="125">
        <v>21.31</v>
      </c>
      <c r="H15" s="73">
        <v>-3.74</v>
      </c>
    </row>
    <row r="16" ht="24" customHeight="1" spans="1:8">
      <c r="A16" s="77"/>
      <c r="B16" s="77"/>
      <c r="C16" s="77"/>
      <c r="D16" s="77"/>
      <c r="E16" s="75" t="s">
        <v>23</v>
      </c>
      <c r="F16" s="114">
        <v>216.63</v>
      </c>
      <c r="G16" s="140">
        <v>221.31</v>
      </c>
      <c r="H16" s="110">
        <f>(G16-F16)/F16*100</f>
        <v>2.16036560033237</v>
      </c>
    </row>
    <row r="17" ht="24" customHeight="1" spans="1:8">
      <c r="A17" s="77"/>
      <c r="B17" s="77"/>
      <c r="C17" s="77"/>
      <c r="D17" s="77"/>
      <c r="E17" s="75" t="s">
        <v>24</v>
      </c>
      <c r="F17" s="141"/>
      <c r="G17" s="141"/>
      <c r="H17" s="110"/>
    </row>
    <row r="18" ht="24" customHeight="1" spans="1:8">
      <c r="A18" s="77"/>
      <c r="B18" s="77"/>
      <c r="C18" s="77"/>
      <c r="D18" s="77"/>
      <c r="E18" s="77" t="s">
        <v>25</v>
      </c>
      <c r="F18" s="139"/>
      <c r="G18" s="139"/>
      <c r="H18" s="110"/>
    </row>
    <row r="19" ht="24" customHeight="1" spans="1:8">
      <c r="A19" s="77"/>
      <c r="B19" s="77"/>
      <c r="C19" s="77"/>
      <c r="D19" s="77"/>
      <c r="E19" s="77" t="s">
        <v>26</v>
      </c>
      <c r="F19" s="77"/>
      <c r="G19" s="77"/>
      <c r="H19" s="110"/>
    </row>
    <row r="20" ht="24" customHeight="1" spans="1:8">
      <c r="A20" s="77"/>
      <c r="B20" s="77"/>
      <c r="C20" s="77"/>
      <c r="D20" s="77"/>
      <c r="E20" s="77" t="s">
        <v>27</v>
      </c>
      <c r="F20" s="77"/>
      <c r="G20" s="77"/>
      <c r="H20" s="110"/>
    </row>
    <row r="21" ht="24" customHeight="1" spans="1:8">
      <c r="A21" s="77"/>
      <c r="B21" s="77"/>
      <c r="C21" s="77"/>
      <c r="D21" s="77"/>
      <c r="E21" s="77" t="s">
        <v>28</v>
      </c>
      <c r="F21" s="77"/>
      <c r="G21" s="77"/>
      <c r="H21" s="110"/>
    </row>
    <row r="22" ht="24" customHeight="1" spans="1:8">
      <c r="A22" s="77"/>
      <c r="B22" s="77"/>
      <c r="C22" s="77"/>
      <c r="D22" s="77"/>
      <c r="E22" s="77" t="s">
        <v>29</v>
      </c>
      <c r="F22" s="77"/>
      <c r="G22" s="77"/>
      <c r="H22" s="110"/>
    </row>
    <row r="23" ht="24" customHeight="1" spans="1:8">
      <c r="A23" s="77"/>
      <c r="B23" s="77"/>
      <c r="C23" s="77"/>
      <c r="D23" s="77"/>
      <c r="E23" s="77" t="s">
        <v>30</v>
      </c>
      <c r="F23" s="77"/>
      <c r="G23" s="77"/>
      <c r="H23" s="110"/>
    </row>
    <row r="24" ht="24" customHeight="1" spans="1:8">
      <c r="A24" s="77"/>
      <c r="B24" s="77"/>
      <c r="C24" s="77"/>
      <c r="D24" s="77"/>
      <c r="E24" s="77" t="s">
        <v>31</v>
      </c>
      <c r="F24" s="77"/>
      <c r="G24" s="77"/>
      <c r="H24" s="110"/>
    </row>
    <row r="25" ht="24" customHeight="1" spans="1:8">
      <c r="A25" s="77"/>
      <c r="B25" s="77"/>
      <c r="C25" s="77"/>
      <c r="D25" s="77"/>
      <c r="E25" s="77" t="s">
        <v>32</v>
      </c>
      <c r="F25" s="77">
        <v>9.18</v>
      </c>
      <c r="G25" s="109">
        <v>11.31</v>
      </c>
      <c r="H25" s="110">
        <f>(G25-F25)/F25*100</f>
        <v>23.202614379085</v>
      </c>
    </row>
    <row r="26" ht="24" customHeight="1" spans="1:8">
      <c r="A26" s="77"/>
      <c r="B26" s="77"/>
      <c r="C26" s="77"/>
      <c r="D26" s="77"/>
      <c r="E26" s="77" t="s">
        <v>33</v>
      </c>
      <c r="F26" s="77"/>
      <c r="G26" s="77"/>
      <c r="H26" s="110"/>
    </row>
    <row r="27" ht="24" customHeight="1" spans="1:8">
      <c r="A27" s="77"/>
      <c r="B27" s="77"/>
      <c r="C27" s="77"/>
      <c r="D27" s="77"/>
      <c r="E27" s="77" t="s">
        <v>34</v>
      </c>
      <c r="F27" s="77"/>
      <c r="G27" s="77"/>
      <c r="H27" s="110"/>
    </row>
    <row r="28" ht="24" customHeight="1" spans="1:8">
      <c r="A28" s="77"/>
      <c r="B28" s="77"/>
      <c r="C28" s="77"/>
      <c r="D28" s="77"/>
      <c r="E28" s="77" t="s">
        <v>35</v>
      </c>
      <c r="F28" s="103"/>
      <c r="G28" s="103"/>
      <c r="H28" s="110"/>
    </row>
    <row r="29" ht="24" customHeight="1" spans="1:8">
      <c r="A29" s="73" t="s">
        <v>36</v>
      </c>
      <c r="B29" s="114">
        <v>247.95</v>
      </c>
      <c r="C29" s="138">
        <v>253.96</v>
      </c>
      <c r="D29" s="81">
        <v>0.24</v>
      </c>
      <c r="E29" s="73" t="s">
        <v>37</v>
      </c>
      <c r="F29" s="73">
        <f>SUM(F15:F28)</f>
        <v>247.95</v>
      </c>
      <c r="G29" s="110">
        <v>253.96</v>
      </c>
      <c r="H29" s="110">
        <f>(G29-F29)/F29*100</f>
        <v>2.42387578140755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6" t="s">
        <v>169</v>
      </c>
      <c r="B1" s="47"/>
      <c r="C1" s="47"/>
      <c r="D1" s="47"/>
      <c r="E1" s="47"/>
      <c r="F1" s="47"/>
      <c r="G1" s="47"/>
      <c r="H1" s="47"/>
      <c r="I1" s="47"/>
      <c r="J1" s="69"/>
      <c r="K1" s="69"/>
    </row>
    <row r="2" ht="37" customHeight="1" spans="1:8">
      <c r="A2" s="63" t="s">
        <v>170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171</v>
      </c>
      <c r="B4" s="66"/>
      <c r="C4" s="66"/>
      <c r="D4" s="66" t="s">
        <v>172</v>
      </c>
      <c r="E4" s="66"/>
      <c r="F4" s="66"/>
      <c r="G4" s="66"/>
      <c r="H4" s="66"/>
    </row>
    <row r="5" ht="33" customHeight="1" spans="1:8">
      <c r="A5" s="66" t="s">
        <v>40</v>
      </c>
      <c r="B5" s="66"/>
      <c r="C5" s="67" t="s">
        <v>173</v>
      </c>
      <c r="D5" s="66" t="s">
        <v>45</v>
      </c>
      <c r="E5" s="66" t="s">
        <v>46</v>
      </c>
      <c r="F5" s="66" t="s">
        <v>78</v>
      </c>
      <c r="G5" s="66" t="s">
        <v>81</v>
      </c>
      <c r="H5" s="66" t="s">
        <v>82</v>
      </c>
    </row>
    <row r="6" ht="33" customHeight="1" spans="1:8">
      <c r="A6" s="66" t="s">
        <v>45</v>
      </c>
      <c r="B6" s="66" t="s">
        <v>46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8" sqref="C8:D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174</v>
      </c>
      <c r="B1" s="47"/>
      <c r="C1" s="47"/>
      <c r="D1" s="47"/>
      <c r="E1" s="47"/>
      <c r="F1" s="47"/>
    </row>
    <row r="2" ht="22.5" spans="1:8">
      <c r="A2" s="48" t="s">
        <v>175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176</v>
      </c>
      <c r="B4" s="53" t="s">
        <v>177</v>
      </c>
      <c r="C4" s="54" t="s">
        <v>178</v>
      </c>
      <c r="D4" s="54"/>
      <c r="E4" s="55" t="s">
        <v>179</v>
      </c>
      <c r="F4" s="10" t="s">
        <v>180</v>
      </c>
      <c r="G4" s="55" t="s">
        <v>181</v>
      </c>
      <c r="H4" s="55" t="s">
        <v>182</v>
      </c>
    </row>
    <row r="5" ht="21" customHeight="1" spans="1:8">
      <c r="A5" s="52"/>
      <c r="B5" s="53"/>
      <c r="C5" s="10" t="s">
        <v>183</v>
      </c>
      <c r="D5" s="10" t="s">
        <v>184</v>
      </c>
      <c r="E5" s="55"/>
      <c r="F5" s="10"/>
      <c r="G5" s="55"/>
      <c r="H5" s="55"/>
    </row>
    <row r="6" ht="27.75" customHeight="1" spans="1:8">
      <c r="A6" s="56" t="s">
        <v>165</v>
      </c>
      <c r="B6" s="57">
        <v>128.56</v>
      </c>
      <c r="C6" s="57">
        <v>12.43</v>
      </c>
      <c r="D6" s="57">
        <v>116.13</v>
      </c>
      <c r="E6" s="58"/>
      <c r="F6" s="59"/>
      <c r="G6" s="59" t="s">
        <v>185</v>
      </c>
      <c r="H6" s="59" t="s">
        <v>185</v>
      </c>
    </row>
    <row r="7" ht="27.75" customHeight="1" spans="1:8">
      <c r="A7" s="60" t="s">
        <v>186</v>
      </c>
      <c r="B7" s="57">
        <v>1.1</v>
      </c>
      <c r="C7" s="57">
        <v>0.7</v>
      </c>
      <c r="D7" s="57">
        <v>0.4</v>
      </c>
      <c r="E7" s="31" t="s">
        <v>187</v>
      </c>
      <c r="F7" s="56" t="s">
        <v>188</v>
      </c>
      <c r="G7" s="60" t="s">
        <v>189</v>
      </c>
      <c r="H7" s="60" t="s">
        <v>190</v>
      </c>
    </row>
    <row r="8" ht="27.75" customHeight="1" spans="1:8">
      <c r="A8" s="60" t="s">
        <v>191</v>
      </c>
      <c r="B8" s="57">
        <v>113.32</v>
      </c>
      <c r="C8" s="57">
        <v>11.73</v>
      </c>
      <c r="D8" s="57">
        <v>101.59</v>
      </c>
      <c r="E8" s="31" t="s">
        <v>192</v>
      </c>
      <c r="F8" s="56" t="s">
        <v>193</v>
      </c>
      <c r="G8" s="60" t="s">
        <v>194</v>
      </c>
      <c r="H8" s="60" t="s">
        <v>195</v>
      </c>
    </row>
    <row r="9" ht="27.75" customHeight="1" spans="1:8">
      <c r="A9" s="60" t="s">
        <v>196</v>
      </c>
      <c r="B9" s="57">
        <v>9.42</v>
      </c>
      <c r="C9" s="57"/>
      <c r="D9" s="57">
        <v>9.42</v>
      </c>
      <c r="E9" s="31" t="s">
        <v>187</v>
      </c>
      <c r="F9" s="56" t="s">
        <v>188</v>
      </c>
      <c r="G9" s="60" t="s">
        <v>197</v>
      </c>
      <c r="H9" s="60" t="s">
        <v>198</v>
      </c>
    </row>
    <row r="10" ht="27.75" customHeight="1" spans="1:8">
      <c r="A10" s="60" t="s">
        <v>199</v>
      </c>
      <c r="B10" s="57">
        <v>4.72</v>
      </c>
      <c r="C10" s="57"/>
      <c r="D10" s="57">
        <v>4.72</v>
      </c>
      <c r="E10" s="31" t="s">
        <v>187</v>
      </c>
      <c r="F10" s="56" t="s">
        <v>188</v>
      </c>
      <c r="G10" s="60" t="s">
        <v>200</v>
      </c>
      <c r="H10" s="60" t="s">
        <v>201</v>
      </c>
    </row>
    <row r="11" ht="27.75" customHeight="1" spans="1:8">
      <c r="A11" s="60"/>
      <c r="B11" s="61"/>
      <c r="C11" s="61"/>
      <c r="D11" s="61"/>
      <c r="E11" s="58"/>
      <c r="F11" s="59"/>
      <c r="G11" s="59"/>
      <c r="H11" s="59"/>
    </row>
    <row r="12" ht="27.75" customHeight="1" spans="1:8">
      <c r="A12" s="60"/>
      <c r="B12" s="61"/>
      <c r="C12" s="61"/>
      <c r="D12" s="61"/>
      <c r="E12" s="58"/>
      <c r="F12" s="59"/>
      <c r="G12" s="59"/>
      <c r="H12" s="59"/>
    </row>
    <row r="13" ht="27.75" customHeight="1" spans="1:8">
      <c r="A13" s="60"/>
      <c r="B13" s="61"/>
      <c r="C13" s="61"/>
      <c r="D13" s="61"/>
      <c r="E13" s="58"/>
      <c r="F13" s="59"/>
      <c r="G13" s="59"/>
      <c r="H13" s="59"/>
    </row>
    <row r="14" ht="27.75" customHeight="1" spans="1:8">
      <c r="A14" s="60"/>
      <c r="B14" s="61"/>
      <c r="C14" s="61"/>
      <c r="D14" s="61"/>
      <c r="E14" s="58"/>
      <c r="F14" s="59"/>
      <c r="G14" s="59"/>
      <c r="H14" s="59"/>
    </row>
    <row r="15" ht="27.75" customHeight="1" spans="1:8">
      <c r="A15" s="60"/>
      <c r="B15" s="61"/>
      <c r="C15" s="61"/>
      <c r="D15" s="61"/>
      <c r="E15" s="58"/>
      <c r="F15" s="59"/>
      <c r="G15" s="59"/>
      <c r="H15" s="59"/>
    </row>
    <row r="16" ht="27.75" customHeight="1" spans="1:8">
      <c r="A16" s="60"/>
      <c r="B16" s="61"/>
      <c r="C16" s="61"/>
      <c r="D16" s="61"/>
      <c r="E16" s="58"/>
      <c r="F16" s="59"/>
      <c r="G16" s="59"/>
      <c r="H16" s="59"/>
    </row>
    <row r="17" ht="27.75" customHeight="1" spans="1:8">
      <c r="A17" s="60"/>
      <c r="B17" s="61"/>
      <c r="C17" s="61"/>
      <c r="D17" s="61"/>
      <c r="E17" s="58"/>
      <c r="F17" s="59"/>
      <c r="G17" s="59"/>
      <c r="H17" s="59"/>
    </row>
    <row r="18" ht="27.75" customHeight="1" spans="1:8">
      <c r="A18" s="60"/>
      <c r="B18" s="61"/>
      <c r="C18" s="61"/>
      <c r="D18" s="61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E7" sqref="E7:E9"/>
    </sheetView>
  </sheetViews>
  <sheetFormatPr defaultColWidth="9" defaultRowHeight="14.25"/>
  <cols>
    <col min="1" max="1" width="12.625" customWidth="1"/>
    <col min="2" max="4" width="8.75" customWidth="1"/>
  </cols>
  <sheetData>
    <row r="1" ht="31.5" customHeight="1" spans="1:14">
      <c r="A1" s="1" t="s">
        <v>202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204</v>
      </c>
      <c r="B4" s="31" t="s">
        <v>205</v>
      </c>
      <c r="C4" s="31" t="s">
        <v>206</v>
      </c>
      <c r="D4" s="31" t="s">
        <v>207</v>
      </c>
      <c r="E4" s="8" t="s">
        <v>208</v>
      </c>
      <c r="F4" s="8"/>
      <c r="G4" s="8"/>
      <c r="H4" s="8"/>
      <c r="I4" s="8"/>
      <c r="J4" s="8"/>
      <c r="K4" s="8"/>
      <c r="L4" s="8"/>
      <c r="M4" s="8"/>
      <c r="N4" s="42" t="s">
        <v>209</v>
      </c>
    </row>
    <row r="5" ht="37.5" customHeight="1" spans="1:14">
      <c r="A5" s="9"/>
      <c r="B5" s="31"/>
      <c r="C5" s="31"/>
      <c r="D5" s="31"/>
      <c r="E5" s="10" t="s">
        <v>210</v>
      </c>
      <c r="F5" s="8" t="s">
        <v>41</v>
      </c>
      <c r="G5" s="8"/>
      <c r="H5" s="8"/>
      <c r="I5" s="8"/>
      <c r="J5" s="43"/>
      <c r="K5" s="43"/>
      <c r="L5" s="23" t="s">
        <v>211</v>
      </c>
      <c r="M5" s="23" t="s">
        <v>212</v>
      </c>
      <c r="N5" s="44"/>
    </row>
    <row r="6" ht="78.75" customHeight="1" spans="1:14">
      <c r="A6" s="13"/>
      <c r="B6" s="31"/>
      <c r="C6" s="31"/>
      <c r="D6" s="31"/>
      <c r="E6" s="10"/>
      <c r="F6" s="14" t="s">
        <v>213</v>
      </c>
      <c r="G6" s="10" t="s">
        <v>214</v>
      </c>
      <c r="H6" s="10" t="s">
        <v>215</v>
      </c>
      <c r="I6" s="10" t="s">
        <v>216</v>
      </c>
      <c r="J6" s="10" t="s">
        <v>217</v>
      </c>
      <c r="K6" s="24" t="s">
        <v>218</v>
      </c>
      <c r="L6" s="25"/>
      <c r="M6" s="25"/>
      <c r="N6" s="45"/>
    </row>
    <row r="7" ht="24" customHeight="1" spans="1:14">
      <c r="A7" s="32" t="s">
        <v>219</v>
      </c>
      <c r="B7" s="33"/>
      <c r="C7" s="34"/>
      <c r="D7" s="35">
        <v>1</v>
      </c>
      <c r="E7" s="35">
        <v>19</v>
      </c>
      <c r="F7" s="35">
        <v>19</v>
      </c>
      <c r="G7" s="35">
        <v>19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220</v>
      </c>
      <c r="B8" s="36"/>
      <c r="C8" s="34"/>
      <c r="D8" s="35">
        <v>1</v>
      </c>
      <c r="E8" s="35">
        <v>0.5</v>
      </c>
      <c r="F8" s="35">
        <v>0.5</v>
      </c>
      <c r="G8" s="35">
        <v>0.5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221</v>
      </c>
      <c r="B9" s="36"/>
      <c r="C9" s="34"/>
      <c r="D9" s="35">
        <v>15</v>
      </c>
      <c r="E9" s="35">
        <v>0.25</v>
      </c>
      <c r="F9" s="35">
        <v>0.25</v>
      </c>
      <c r="G9" s="35">
        <v>0.25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/>
      <c r="B10" s="36"/>
      <c r="C10" s="34"/>
      <c r="D10" s="35"/>
      <c r="E10" s="35"/>
      <c r="F10" s="35"/>
      <c r="G10" s="35"/>
      <c r="H10" s="37"/>
      <c r="I10" s="37"/>
      <c r="J10" s="37"/>
      <c r="K10" s="37"/>
      <c r="L10" s="37"/>
      <c r="M10" s="37"/>
      <c r="N10" s="39"/>
    </row>
    <row r="11" ht="24" customHeight="1" spans="1:14">
      <c r="A11" s="32"/>
      <c r="B11" s="36"/>
      <c r="C11" s="34"/>
      <c r="D11" s="35"/>
      <c r="E11" s="35"/>
      <c r="F11" s="35"/>
      <c r="G11" s="35"/>
      <c r="H11" s="37"/>
      <c r="I11" s="37"/>
      <c r="J11" s="37"/>
      <c r="K11" s="37"/>
      <c r="L11" s="37"/>
      <c r="M11" s="37"/>
      <c r="N11" s="39"/>
    </row>
    <row r="12" ht="24" customHeight="1" spans="1:14">
      <c r="A12" s="38"/>
      <c r="B12" s="36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38"/>
      <c r="B13" s="36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8"/>
      <c r="B14" s="36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38"/>
      <c r="B15" s="36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7" t="s">
        <v>165</v>
      </c>
      <c r="B16" s="40"/>
      <c r="C16" s="40"/>
      <c r="D16" s="18"/>
      <c r="E16" s="37">
        <f>SUM(E7:E15)</f>
        <v>19.75</v>
      </c>
      <c r="F16" s="37">
        <f>SUM(F7:F15)</f>
        <v>19.75</v>
      </c>
      <c r="G16" s="37">
        <f>SUM(G7:G15)</f>
        <v>19.75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224</v>
      </c>
      <c r="B4" s="7" t="s">
        <v>225</v>
      </c>
      <c r="C4" s="8" t="s">
        <v>208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210</v>
      </c>
      <c r="D5" s="11" t="s">
        <v>226</v>
      </c>
      <c r="E5" s="12"/>
      <c r="F5" s="12"/>
      <c r="G5" s="12"/>
      <c r="H5" s="12"/>
      <c r="I5" s="22"/>
      <c r="J5" s="23" t="s">
        <v>211</v>
      </c>
      <c r="K5" s="23" t="s">
        <v>212</v>
      </c>
      <c r="L5" s="9"/>
    </row>
    <row r="6" ht="81" customHeight="1" spans="1:12">
      <c r="A6" s="13"/>
      <c r="B6" s="13"/>
      <c r="C6" s="10"/>
      <c r="D6" s="14" t="s">
        <v>213</v>
      </c>
      <c r="E6" s="10" t="s">
        <v>214</v>
      </c>
      <c r="F6" s="10" t="s">
        <v>215</v>
      </c>
      <c r="G6" s="10" t="s">
        <v>216</v>
      </c>
      <c r="H6" s="10" t="s">
        <v>217</v>
      </c>
      <c r="I6" s="24" t="s">
        <v>227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8" workbookViewId="0">
      <selection activeCell="D6" sqref="D6:D22"/>
    </sheetView>
  </sheetViews>
  <sheetFormatPr defaultColWidth="6.875" defaultRowHeight="11.25" outlineLevelCol="6"/>
  <cols>
    <col min="1" max="1" width="20.625" style="62" customWidth="1"/>
    <col min="2" max="2" width="35.12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6" t="s">
        <v>38</v>
      </c>
      <c r="B1" s="47"/>
      <c r="C1" s="47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73" t="s">
        <v>40</v>
      </c>
      <c r="B4" s="73"/>
      <c r="C4" s="131" t="s">
        <v>36</v>
      </c>
      <c r="D4" s="85" t="s">
        <v>41</v>
      </c>
      <c r="E4" s="85" t="s">
        <v>42</v>
      </c>
      <c r="F4" s="85" t="s">
        <v>43</v>
      </c>
      <c r="G4" s="131" t="s">
        <v>44</v>
      </c>
    </row>
    <row r="5" s="70" customFormat="1" ht="47.25" customHeight="1" spans="1:7">
      <c r="A5" s="73" t="s">
        <v>45</v>
      </c>
      <c r="B5" s="73" t="s">
        <v>46</v>
      </c>
      <c r="C5" s="132"/>
      <c r="D5" s="85"/>
      <c r="E5" s="85"/>
      <c r="F5" s="85"/>
      <c r="G5" s="132"/>
    </row>
    <row r="6" s="70" customFormat="1" ht="25.5" customHeight="1" spans="1:7">
      <c r="A6" s="32" t="s">
        <v>47</v>
      </c>
      <c r="B6" s="32" t="s">
        <v>48</v>
      </c>
      <c r="C6" s="109">
        <v>21.31</v>
      </c>
      <c r="D6" s="109">
        <v>21.31</v>
      </c>
      <c r="E6" s="81"/>
      <c r="F6" s="81"/>
      <c r="G6" s="81"/>
    </row>
    <row r="7" s="70" customFormat="1" ht="25.5" customHeight="1" spans="1:7">
      <c r="A7" s="32" t="s">
        <v>49</v>
      </c>
      <c r="B7" s="32" t="s">
        <v>50</v>
      </c>
      <c r="C7" s="109">
        <v>12.41</v>
      </c>
      <c r="D7" s="109">
        <v>12.41</v>
      </c>
      <c r="E7" s="81"/>
      <c r="F7" s="81"/>
      <c r="G7" s="81"/>
    </row>
    <row r="8" s="70" customFormat="1" ht="25.5" customHeight="1" spans="1:7">
      <c r="A8" s="32" t="s">
        <v>51</v>
      </c>
      <c r="B8" s="32" t="s">
        <v>52</v>
      </c>
      <c r="C8" s="109">
        <v>8.91</v>
      </c>
      <c r="D8" s="109">
        <v>8.91</v>
      </c>
      <c r="E8" s="81"/>
      <c r="F8" s="81"/>
      <c r="G8" s="81"/>
    </row>
    <row r="9" s="70" customFormat="1" ht="25.5" customHeight="1" spans="1:7">
      <c r="A9" s="32" t="s">
        <v>53</v>
      </c>
      <c r="B9" s="32" t="s">
        <v>54</v>
      </c>
      <c r="C9" s="109">
        <v>12.41</v>
      </c>
      <c r="D9" s="109">
        <v>12.41</v>
      </c>
      <c r="E9" s="81"/>
      <c r="F9" s="81"/>
      <c r="G9" s="81"/>
    </row>
    <row r="10" s="70" customFormat="1" ht="25.5" customHeight="1" spans="1:7">
      <c r="A10" s="32" t="s">
        <v>55</v>
      </c>
      <c r="B10" s="32" t="s">
        <v>56</v>
      </c>
      <c r="C10" s="109">
        <v>221.31</v>
      </c>
      <c r="D10" s="109">
        <v>221.31</v>
      </c>
      <c r="E10" s="81"/>
      <c r="F10" s="81"/>
      <c r="G10" s="81"/>
    </row>
    <row r="11" s="87" customFormat="1" ht="25.5" customHeight="1" spans="1:7">
      <c r="A11" s="32" t="s">
        <v>57</v>
      </c>
      <c r="B11" s="32" t="s">
        <v>58</v>
      </c>
      <c r="C11" s="109">
        <v>85.86</v>
      </c>
      <c r="D11" s="109">
        <v>85.86</v>
      </c>
      <c r="E11" s="82"/>
      <c r="F11" s="82"/>
      <c r="G11" s="82"/>
    </row>
    <row r="12" s="87" customFormat="1" ht="25.5" customHeight="1" spans="1:7">
      <c r="A12" s="32">
        <v>2100301</v>
      </c>
      <c r="B12" s="32" t="s">
        <v>59</v>
      </c>
      <c r="C12" s="109">
        <v>85.86</v>
      </c>
      <c r="D12" s="109">
        <v>85.86</v>
      </c>
      <c r="E12" s="77"/>
      <c r="F12" s="77"/>
      <c r="G12" s="77"/>
    </row>
    <row r="13" s="87" customFormat="1" ht="25.5" customHeight="1" spans="1:7">
      <c r="A13" s="32" t="s">
        <v>60</v>
      </c>
      <c r="B13" s="32" t="s">
        <v>61</v>
      </c>
      <c r="C13" s="109">
        <v>113.32</v>
      </c>
      <c r="D13" s="109">
        <v>113.32</v>
      </c>
      <c r="E13" s="77"/>
      <c r="F13" s="77"/>
      <c r="G13" s="77"/>
    </row>
    <row r="14" s="87" customFormat="1" ht="25.5" customHeight="1" spans="1:7">
      <c r="A14" s="32" t="s">
        <v>62</v>
      </c>
      <c r="B14" s="32" t="s">
        <v>63</v>
      </c>
      <c r="C14" s="109">
        <v>113.32</v>
      </c>
      <c r="D14" s="109">
        <v>113.32</v>
      </c>
      <c r="E14" s="77"/>
      <c r="F14" s="77"/>
      <c r="G14" s="77"/>
    </row>
    <row r="15" s="87" customFormat="1" ht="25.5" customHeight="1" spans="1:7">
      <c r="A15" s="32" t="s">
        <v>64</v>
      </c>
      <c r="B15" s="32" t="s">
        <v>65</v>
      </c>
      <c r="C15" s="109">
        <v>5.04</v>
      </c>
      <c r="D15" s="109">
        <v>5.04</v>
      </c>
      <c r="E15" s="77"/>
      <c r="F15" s="77"/>
      <c r="G15" s="77"/>
    </row>
    <row r="16" ht="25.5" customHeight="1" spans="1:7">
      <c r="A16" s="32" t="s">
        <v>66</v>
      </c>
      <c r="B16" s="32" t="s">
        <v>67</v>
      </c>
      <c r="C16" s="109">
        <v>5.04</v>
      </c>
      <c r="D16" s="109">
        <v>5.04</v>
      </c>
      <c r="E16" s="77"/>
      <c r="F16" s="77"/>
      <c r="G16" s="77"/>
    </row>
    <row r="17" ht="25.5" customHeight="1" spans="1:7">
      <c r="A17" s="32" t="s">
        <v>68</v>
      </c>
      <c r="B17" s="32" t="s">
        <v>69</v>
      </c>
      <c r="C17" s="109">
        <v>17.09</v>
      </c>
      <c r="D17" s="109">
        <v>17.09</v>
      </c>
      <c r="E17" s="77"/>
      <c r="F17" s="77"/>
      <c r="G17" s="77"/>
    </row>
    <row r="18" ht="25.5" customHeight="1" spans="1:7">
      <c r="A18" s="32" t="s">
        <v>70</v>
      </c>
      <c r="B18" s="32" t="s">
        <v>71</v>
      </c>
      <c r="C18" s="109">
        <v>17.09</v>
      </c>
      <c r="D18" s="109">
        <v>17.09</v>
      </c>
      <c r="E18" s="77"/>
      <c r="F18" s="77"/>
      <c r="G18" s="77"/>
    </row>
    <row r="19" ht="25.5" customHeight="1" spans="1:7">
      <c r="A19" s="32" t="s">
        <v>72</v>
      </c>
      <c r="B19" s="32" t="s">
        <v>73</v>
      </c>
      <c r="C19" s="109">
        <v>11.34</v>
      </c>
      <c r="D19" s="109">
        <v>11.34</v>
      </c>
      <c r="E19" s="77"/>
      <c r="F19" s="77"/>
      <c r="G19" s="77"/>
    </row>
    <row r="20" ht="25.5" customHeight="1" spans="1:7">
      <c r="A20" s="32" t="s">
        <v>74</v>
      </c>
      <c r="B20" s="32" t="s">
        <v>75</v>
      </c>
      <c r="C20" s="109">
        <v>11.34</v>
      </c>
      <c r="D20" s="109">
        <v>11.34</v>
      </c>
      <c r="E20" s="77"/>
      <c r="F20" s="77"/>
      <c r="G20" s="77"/>
    </row>
    <row r="21" ht="25.5" customHeight="1" spans="1:7">
      <c r="A21" s="133" t="s">
        <v>76</v>
      </c>
      <c r="B21" s="133" t="s">
        <v>77</v>
      </c>
      <c r="C21" s="134">
        <v>11.34</v>
      </c>
      <c r="D21" s="134">
        <v>11.34</v>
      </c>
      <c r="E21" s="93"/>
      <c r="F21" s="93"/>
      <c r="G21" s="93"/>
    </row>
    <row r="22" ht="25.5" customHeight="1" spans="1:7">
      <c r="A22" s="135" t="s">
        <v>78</v>
      </c>
      <c r="B22" s="136"/>
      <c r="C22" s="109">
        <v>253.96</v>
      </c>
      <c r="D22" s="109">
        <v>253.96</v>
      </c>
      <c r="E22" s="77"/>
      <c r="F22" s="77"/>
      <c r="G22" s="7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4" workbookViewId="0">
      <selection activeCell="D9" sqref="D9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6" t="s">
        <v>79</v>
      </c>
      <c r="B1" s="47"/>
      <c r="C1" s="47"/>
      <c r="D1" s="69"/>
      <c r="E1" s="69"/>
    </row>
    <row r="2" ht="16.5" customHeight="1" spans="1:5">
      <c r="A2" s="47"/>
      <c r="B2" s="47"/>
      <c r="C2" s="47"/>
      <c r="D2" s="69"/>
      <c r="E2" s="69"/>
    </row>
    <row r="3" ht="29.25" customHeight="1" spans="1:5">
      <c r="A3" s="71" t="s">
        <v>80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25" t="s">
        <v>40</v>
      </c>
      <c r="B5" s="126"/>
      <c r="C5" s="110" t="s">
        <v>37</v>
      </c>
      <c r="D5" s="127" t="s">
        <v>81</v>
      </c>
      <c r="E5" s="127" t="s">
        <v>82</v>
      </c>
    </row>
    <row r="6" s="70" customFormat="1" ht="27.75" customHeight="1" spans="1:5">
      <c r="A6" s="73" t="s">
        <v>45</v>
      </c>
      <c r="B6" s="73" t="s">
        <v>46</v>
      </c>
      <c r="C6" s="110"/>
      <c r="D6" s="128"/>
      <c r="E6" s="128"/>
    </row>
    <row r="7" s="70" customFormat="1" ht="27.75" customHeight="1" spans="1:5">
      <c r="A7" s="107" t="s">
        <v>47</v>
      </c>
      <c r="B7" s="107" t="s">
        <v>48</v>
      </c>
      <c r="C7" s="129">
        <v>21.314544</v>
      </c>
      <c r="D7" s="130"/>
      <c r="E7" s="130"/>
    </row>
    <row r="8" s="70" customFormat="1" ht="27.75" customHeight="1" spans="1:5">
      <c r="A8" s="107" t="s">
        <v>49</v>
      </c>
      <c r="B8" s="107" t="s">
        <v>50</v>
      </c>
      <c r="C8" s="129">
        <v>21.314544</v>
      </c>
      <c r="D8" s="130"/>
      <c r="E8" s="130"/>
    </row>
    <row r="9" s="70" customFormat="1" ht="27.75" customHeight="1" spans="1:5">
      <c r="A9" s="107" t="s">
        <v>51</v>
      </c>
      <c r="B9" s="107" t="s">
        <v>52</v>
      </c>
      <c r="C9" s="129">
        <v>8.9056</v>
      </c>
      <c r="D9" s="129">
        <v>8.9056</v>
      </c>
      <c r="E9" s="129"/>
    </row>
    <row r="10" s="70" customFormat="1" ht="27.75" customHeight="1" spans="1:5">
      <c r="A10" s="107" t="s">
        <v>53</v>
      </c>
      <c r="B10" s="107" t="s">
        <v>54</v>
      </c>
      <c r="C10" s="129">
        <v>12.408944</v>
      </c>
      <c r="D10" s="129">
        <v>12.408944</v>
      </c>
      <c r="E10" s="129"/>
    </row>
    <row r="11" s="70" customFormat="1" ht="27.75" customHeight="1" spans="1:5">
      <c r="A11" s="107" t="s">
        <v>55</v>
      </c>
      <c r="B11" s="107" t="s">
        <v>56</v>
      </c>
      <c r="C11" s="129">
        <v>221.310234</v>
      </c>
      <c r="D11" s="129"/>
      <c r="E11" s="129"/>
    </row>
    <row r="12" s="70" customFormat="1" ht="27.75" customHeight="1" spans="1:5">
      <c r="A12" s="107" t="s">
        <v>57</v>
      </c>
      <c r="B12" s="107" t="s">
        <v>58</v>
      </c>
      <c r="C12" s="129">
        <v>85.8575</v>
      </c>
      <c r="D12" s="129"/>
      <c r="E12" s="129"/>
    </row>
    <row r="13" s="70" customFormat="1" ht="27.75" customHeight="1" spans="1:5">
      <c r="A13" s="107" t="s">
        <v>83</v>
      </c>
      <c r="B13" s="107" t="s">
        <v>84</v>
      </c>
      <c r="C13" s="129">
        <v>85.8575</v>
      </c>
      <c r="D13" s="129">
        <v>85.8575</v>
      </c>
      <c r="E13" s="129"/>
    </row>
    <row r="14" s="70" customFormat="1" ht="27.75" customHeight="1" spans="1:5">
      <c r="A14" s="107" t="s">
        <v>60</v>
      </c>
      <c r="B14" s="107" t="s">
        <v>61</v>
      </c>
      <c r="C14" s="129">
        <v>113.3209</v>
      </c>
      <c r="D14" s="129"/>
      <c r="E14" s="129"/>
    </row>
    <row r="15" s="70" customFormat="1" ht="27.75" customHeight="1" spans="1:5">
      <c r="A15" s="107" t="s">
        <v>62</v>
      </c>
      <c r="B15" s="107" t="s">
        <v>63</v>
      </c>
      <c r="C15" s="129">
        <v>113.3209</v>
      </c>
      <c r="D15" s="129"/>
      <c r="E15" s="129">
        <v>113.3209</v>
      </c>
    </row>
    <row r="16" s="70" customFormat="1" ht="27.75" customHeight="1" spans="1:5">
      <c r="A16" s="107" t="s">
        <v>64</v>
      </c>
      <c r="B16" s="107" t="s">
        <v>65</v>
      </c>
      <c r="C16" s="129">
        <v>5.041134</v>
      </c>
      <c r="D16" s="129"/>
      <c r="E16" s="129"/>
    </row>
    <row r="17" s="70" customFormat="1" ht="27.75" customHeight="1" spans="1:5">
      <c r="A17" s="107" t="s">
        <v>66</v>
      </c>
      <c r="B17" s="107" t="s">
        <v>67</v>
      </c>
      <c r="C17" s="129">
        <v>5.041134</v>
      </c>
      <c r="D17" s="129">
        <v>5.041134</v>
      </c>
      <c r="E17" s="129"/>
    </row>
    <row r="18" s="70" customFormat="1" ht="27.75" customHeight="1" spans="1:5">
      <c r="A18" s="107" t="s">
        <v>68</v>
      </c>
      <c r="B18" s="107" t="s">
        <v>69</v>
      </c>
      <c r="C18" s="129">
        <v>17.0907</v>
      </c>
      <c r="D18" s="129"/>
      <c r="E18" s="129"/>
    </row>
    <row r="19" s="70" customFormat="1" ht="27.75" customHeight="1" spans="1:5">
      <c r="A19" s="107" t="s">
        <v>70</v>
      </c>
      <c r="B19" s="107" t="s">
        <v>71</v>
      </c>
      <c r="C19" s="129">
        <v>17.0907</v>
      </c>
      <c r="D19" s="129"/>
      <c r="E19" s="129">
        <v>17.0907</v>
      </c>
    </row>
    <row r="20" s="70" customFormat="1" ht="27.75" customHeight="1" spans="1:5">
      <c r="A20" s="107" t="s">
        <v>72</v>
      </c>
      <c r="B20" s="107" t="s">
        <v>73</v>
      </c>
      <c r="C20" s="129">
        <v>11.337971</v>
      </c>
      <c r="D20" s="129"/>
      <c r="E20" s="129"/>
    </row>
    <row r="21" s="70" customFormat="1" ht="27.75" customHeight="1" spans="1:5">
      <c r="A21" s="107" t="s">
        <v>74</v>
      </c>
      <c r="B21" s="107" t="s">
        <v>75</v>
      </c>
      <c r="C21" s="129">
        <v>11.337971</v>
      </c>
      <c r="D21" s="129"/>
      <c r="E21" s="129"/>
    </row>
    <row r="22" s="70" customFormat="1" ht="27.75" customHeight="1" spans="1:5">
      <c r="A22" s="107" t="s">
        <v>76</v>
      </c>
      <c r="B22" s="107" t="s">
        <v>77</v>
      </c>
      <c r="C22" s="129">
        <v>11.337971</v>
      </c>
      <c r="D22" s="129">
        <v>11.337971</v>
      </c>
      <c r="E22" s="129"/>
    </row>
    <row r="23" s="70" customFormat="1" ht="27.75" customHeight="1" spans="1:5">
      <c r="A23" s="125" t="s">
        <v>78</v>
      </c>
      <c r="B23" s="126"/>
      <c r="C23" s="129">
        <v>253.962749</v>
      </c>
      <c r="D23" s="129">
        <v>123.551149</v>
      </c>
      <c r="E23" s="129">
        <v>130.4116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showGridLines="0" showZeros="0" tabSelected="1" topLeftCell="A15" workbookViewId="0">
      <selection activeCell="D26" sqref="D26:E27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72" t="s">
        <v>85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8" t="s">
        <v>86</v>
      </c>
      <c r="B3" s="88"/>
      <c r="C3" s="88"/>
      <c r="D3" s="88"/>
      <c r="E3" s="88"/>
      <c r="F3" s="88"/>
    </row>
    <row r="4" ht="14.25" customHeight="1" spans="1:6">
      <c r="A4" s="118"/>
      <c r="B4" s="118"/>
      <c r="C4" s="118"/>
      <c r="D4" s="118"/>
      <c r="E4" s="118"/>
      <c r="F4" s="90" t="s">
        <v>2</v>
      </c>
    </row>
    <row r="5" ht="24" customHeight="1" spans="1:6">
      <c r="A5" s="142" t="s">
        <v>3</v>
      </c>
      <c r="B5" s="73"/>
      <c r="C5" s="142" t="s">
        <v>4</v>
      </c>
      <c r="D5" s="73"/>
      <c r="E5" s="73"/>
      <c r="F5" s="73"/>
    </row>
    <row r="6" ht="24" customHeight="1" spans="1:6">
      <c r="A6" s="142" t="s">
        <v>5</v>
      </c>
      <c r="B6" s="142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87</v>
      </c>
      <c r="E7" s="73" t="s">
        <v>41</v>
      </c>
      <c r="F7" s="73" t="s">
        <v>88</v>
      </c>
    </row>
    <row r="8" ht="28.5" customHeight="1" spans="1:6">
      <c r="A8" s="77" t="s">
        <v>11</v>
      </c>
      <c r="B8" s="35">
        <v>253.96</v>
      </c>
      <c r="C8" s="75" t="s">
        <v>12</v>
      </c>
      <c r="D8" s="75"/>
      <c r="E8" s="75"/>
      <c r="F8" s="81"/>
    </row>
    <row r="9" ht="28.5" customHeight="1" spans="1:6">
      <c r="A9" s="77" t="s">
        <v>13</v>
      </c>
      <c r="B9" s="81"/>
      <c r="C9" s="75" t="s">
        <v>14</v>
      </c>
      <c r="D9" s="75"/>
      <c r="E9" s="75"/>
      <c r="F9" s="81"/>
    </row>
    <row r="10" ht="28.5" customHeight="1" spans="1:6">
      <c r="A10" s="77"/>
      <c r="B10" s="77"/>
      <c r="C10" s="75" t="s">
        <v>16</v>
      </c>
      <c r="D10" s="75"/>
      <c r="E10" s="75"/>
      <c r="F10" s="81"/>
    </row>
    <row r="11" ht="28.5" customHeight="1" spans="1:6">
      <c r="A11" s="77"/>
      <c r="B11" s="77"/>
      <c r="C11" s="77" t="s">
        <v>18</v>
      </c>
      <c r="D11" s="77"/>
      <c r="E11" s="77"/>
      <c r="F11" s="81"/>
    </row>
    <row r="12" ht="28.5" customHeight="1" spans="1:6">
      <c r="A12" s="77"/>
      <c r="B12" s="77"/>
      <c r="C12" s="75" t="s">
        <v>19</v>
      </c>
      <c r="D12" s="75"/>
      <c r="E12" s="75"/>
      <c r="F12" s="81"/>
    </row>
    <row r="13" ht="28.5" customHeight="1" spans="1:6">
      <c r="A13" s="77"/>
      <c r="B13" s="77"/>
      <c r="C13" s="75" t="s">
        <v>20</v>
      </c>
      <c r="D13" s="75"/>
      <c r="E13" s="75"/>
      <c r="F13" s="81"/>
    </row>
    <row r="14" ht="28.5" customHeight="1" spans="1:6">
      <c r="A14" s="77"/>
      <c r="B14" s="77"/>
      <c r="C14" s="77" t="s">
        <v>21</v>
      </c>
      <c r="D14" s="77"/>
      <c r="E14" s="77"/>
      <c r="F14" s="77"/>
    </row>
    <row r="15" ht="28.5" customHeight="1" spans="1:6">
      <c r="A15" s="77"/>
      <c r="B15" s="77"/>
      <c r="C15" s="77" t="s">
        <v>22</v>
      </c>
      <c r="D15" s="35">
        <v>21.314544</v>
      </c>
      <c r="E15" s="35">
        <v>21.314544</v>
      </c>
      <c r="F15" s="77"/>
    </row>
    <row r="16" ht="28.5" customHeight="1" spans="1:6">
      <c r="A16" s="77"/>
      <c r="B16" s="77"/>
      <c r="C16" s="75" t="s">
        <v>23</v>
      </c>
      <c r="D16" s="35">
        <v>221.31</v>
      </c>
      <c r="E16" s="35">
        <v>221.31</v>
      </c>
      <c r="F16" s="77"/>
    </row>
    <row r="17" ht="28.5" customHeight="1" spans="1:6">
      <c r="A17" s="77"/>
      <c r="B17" s="77"/>
      <c r="C17" s="75" t="s">
        <v>24</v>
      </c>
      <c r="D17" s="35"/>
      <c r="E17" s="35"/>
      <c r="F17" s="77"/>
    </row>
    <row r="18" ht="28.5" customHeight="1" spans="1:6">
      <c r="A18" s="77"/>
      <c r="B18" s="77"/>
      <c r="C18" s="77" t="s">
        <v>25</v>
      </c>
      <c r="D18" s="119"/>
      <c r="E18" s="119"/>
      <c r="F18" s="77"/>
    </row>
    <row r="19" ht="28.5" customHeight="1" spans="1:6">
      <c r="A19" s="77"/>
      <c r="B19" s="77"/>
      <c r="C19" s="77" t="s">
        <v>26</v>
      </c>
      <c r="D19" s="119"/>
      <c r="E19" s="119"/>
      <c r="F19" s="77"/>
    </row>
    <row r="20" ht="28.5" customHeight="1" spans="1:6">
      <c r="A20" s="77"/>
      <c r="B20" s="77"/>
      <c r="C20" s="77" t="s">
        <v>27</v>
      </c>
      <c r="D20" s="119"/>
      <c r="E20" s="119"/>
      <c r="F20" s="77"/>
    </row>
    <row r="21" ht="28.5" customHeight="1" spans="1:6">
      <c r="A21" s="77"/>
      <c r="B21" s="77"/>
      <c r="C21" s="77" t="s">
        <v>89</v>
      </c>
      <c r="D21" s="119"/>
      <c r="E21" s="119"/>
      <c r="F21" s="77"/>
    </row>
    <row r="22" ht="28.5" customHeight="1" spans="1:6">
      <c r="A22" s="77"/>
      <c r="B22" s="77"/>
      <c r="C22" s="77" t="s">
        <v>29</v>
      </c>
      <c r="D22" s="119"/>
      <c r="E22" s="119"/>
      <c r="F22" s="77"/>
    </row>
    <row r="23" ht="28.5" customHeight="1" spans="1:6">
      <c r="A23" s="77"/>
      <c r="B23" s="77"/>
      <c r="C23" s="77" t="s">
        <v>30</v>
      </c>
      <c r="D23" s="119"/>
      <c r="E23" s="119"/>
      <c r="F23" s="77"/>
    </row>
    <row r="24" ht="28.5" customHeight="1" spans="1:6">
      <c r="A24" s="77"/>
      <c r="B24" s="77"/>
      <c r="C24" s="77" t="s">
        <v>31</v>
      </c>
      <c r="D24" s="119"/>
      <c r="E24" s="119"/>
      <c r="F24" s="77"/>
    </row>
    <row r="25" ht="28.5" customHeight="1" spans="1:6">
      <c r="A25" s="77"/>
      <c r="B25" s="77"/>
      <c r="C25" s="77" t="s">
        <v>32</v>
      </c>
      <c r="D25" s="35">
        <v>11.337971</v>
      </c>
      <c r="E25" s="35">
        <v>11.337971</v>
      </c>
      <c r="F25" s="77"/>
    </row>
    <row r="26" ht="28.5" customHeight="1" spans="1:6">
      <c r="A26" s="77"/>
      <c r="B26" s="77"/>
      <c r="C26" s="77" t="s">
        <v>33</v>
      </c>
      <c r="D26" s="120"/>
      <c r="E26" s="120"/>
      <c r="F26" s="77"/>
    </row>
    <row r="27" ht="28.5" customHeight="1" spans="1:6">
      <c r="A27" s="77"/>
      <c r="B27" s="77"/>
      <c r="C27" s="77" t="s">
        <v>34</v>
      </c>
      <c r="D27" s="121"/>
      <c r="E27" s="121"/>
      <c r="F27" s="77"/>
    </row>
    <row r="28" ht="28.5" customHeight="1" spans="1:6">
      <c r="A28" s="77"/>
      <c r="B28" s="77"/>
      <c r="C28" s="77" t="s">
        <v>35</v>
      </c>
      <c r="D28" s="122"/>
      <c r="E28" s="122"/>
      <c r="F28" s="77"/>
    </row>
    <row r="29" ht="28.5" customHeight="1" spans="1:6">
      <c r="A29" s="73" t="s">
        <v>36</v>
      </c>
      <c r="B29" s="35">
        <v>253.96</v>
      </c>
      <c r="C29" s="73" t="s">
        <v>37</v>
      </c>
      <c r="D29" s="35">
        <v>253.96</v>
      </c>
      <c r="E29" s="35">
        <v>253.96</v>
      </c>
      <c r="F29" s="77"/>
    </row>
    <row r="30" ht="24" customHeight="1" spans="4:5">
      <c r="D30" s="123"/>
      <c r="E30" s="123"/>
    </row>
    <row r="31" ht="12" spans="4:5">
      <c r="D31" s="123"/>
      <c r="E31" s="123"/>
    </row>
    <row r="32" ht="12" spans="4:5">
      <c r="D32" s="123"/>
      <c r="E32" s="123"/>
    </row>
    <row r="33" ht="12" spans="4:5">
      <c r="D33" s="123"/>
      <c r="E33" s="123"/>
    </row>
    <row r="34" ht="12" spans="4:5">
      <c r="D34" s="123"/>
      <c r="E34" s="123"/>
    </row>
    <row r="35" ht="12" spans="4:5">
      <c r="D35" s="123"/>
      <c r="E35" s="123"/>
    </row>
    <row r="36" ht="12" spans="4:5">
      <c r="D36" s="123"/>
      <c r="E36" s="123"/>
    </row>
    <row r="37" ht="12" spans="4:5">
      <c r="D37" s="123"/>
      <c r="E37" s="123"/>
    </row>
    <row r="38" ht="12" spans="4:5">
      <c r="D38" s="123"/>
      <c r="E38" s="123"/>
    </row>
    <row r="39" ht="12" spans="4:5">
      <c r="D39" s="124"/>
      <c r="E39" s="124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6" workbookViewId="0">
      <selection activeCell="H24" sqref="H24"/>
    </sheetView>
  </sheetViews>
  <sheetFormatPr defaultColWidth="6.875" defaultRowHeight="11.25"/>
  <cols>
    <col min="1" max="1" width="18.125" style="62" customWidth="1"/>
    <col min="2" max="2" width="46.37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6" t="s">
        <v>90</v>
      </c>
      <c r="B1" s="47"/>
      <c r="C1" s="47"/>
      <c r="D1" s="47"/>
      <c r="E1" s="47"/>
      <c r="F1" s="47"/>
      <c r="G1" s="47"/>
      <c r="H1" s="47"/>
      <c r="I1" s="69"/>
      <c r="J1" s="69"/>
      <c r="K1" s="69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9"/>
      <c r="J2" s="69"/>
      <c r="K2" s="69"/>
    </row>
    <row r="3" ht="29.25" customHeight="1" spans="1:11">
      <c r="A3" s="71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92</v>
      </c>
      <c r="D5" s="73"/>
      <c r="E5" s="73"/>
      <c r="F5" s="73" t="s">
        <v>93</v>
      </c>
      <c r="G5" s="73"/>
      <c r="H5" s="73"/>
      <c r="I5" s="73" t="s">
        <v>94</v>
      </c>
      <c r="J5" s="73"/>
      <c r="K5" s="73"/>
    </row>
    <row r="6" s="70" customFormat="1" ht="30.75" customHeight="1" spans="1:11">
      <c r="A6" s="73" t="s">
        <v>45</v>
      </c>
      <c r="B6" s="73" t="s">
        <v>46</v>
      </c>
      <c r="C6" s="73" t="s">
        <v>78</v>
      </c>
      <c r="D6" s="73" t="s">
        <v>81</v>
      </c>
      <c r="E6" s="73" t="s">
        <v>82</v>
      </c>
      <c r="F6" s="73" t="s">
        <v>78</v>
      </c>
      <c r="G6" s="73" t="s">
        <v>81</v>
      </c>
      <c r="H6" s="73" t="s">
        <v>82</v>
      </c>
      <c r="I6" s="73" t="s">
        <v>78</v>
      </c>
      <c r="J6" s="73" t="s">
        <v>81</v>
      </c>
      <c r="K6" s="73" t="s">
        <v>82</v>
      </c>
    </row>
    <row r="7" s="70" customFormat="1" ht="30.75" customHeight="1" spans="1:11">
      <c r="A7" s="107" t="s">
        <v>47</v>
      </c>
      <c r="B7" s="107" t="s">
        <v>48</v>
      </c>
      <c r="C7" s="108">
        <v>22.14</v>
      </c>
      <c r="D7" s="108">
        <v>22.14</v>
      </c>
      <c r="E7" s="109"/>
      <c r="F7" s="110">
        <v>25.913296</v>
      </c>
      <c r="G7" s="110">
        <v>21.31</v>
      </c>
      <c r="H7" s="110"/>
      <c r="I7" s="110">
        <f>(F7-C7)/C7*100</f>
        <v>17.0428906955736</v>
      </c>
      <c r="J7" s="110">
        <f t="shared" ref="J7:J12" si="0">(G7-D7)/D7*100</f>
        <v>-3.74887082204156</v>
      </c>
      <c r="K7" s="73"/>
    </row>
    <row r="8" s="70" customFormat="1" ht="30.75" customHeight="1" spans="1:11">
      <c r="A8" s="107" t="s">
        <v>49</v>
      </c>
      <c r="B8" s="107" t="s">
        <v>50</v>
      </c>
      <c r="C8" s="108">
        <v>22.14</v>
      </c>
      <c r="D8" s="108">
        <v>22.14</v>
      </c>
      <c r="E8" s="109"/>
      <c r="F8" s="110">
        <v>25.913296</v>
      </c>
      <c r="G8" s="110">
        <v>21.314544</v>
      </c>
      <c r="H8" s="110"/>
      <c r="I8" s="110">
        <f t="shared" ref="I8:I24" si="1">(F8-C8)/C8*100</f>
        <v>17.0428906955736</v>
      </c>
      <c r="J8" s="110">
        <f t="shared" si="0"/>
        <v>-3.72834688346883</v>
      </c>
      <c r="K8" s="73"/>
    </row>
    <row r="9" s="70" customFormat="1" ht="30.75" customHeight="1" spans="1:11">
      <c r="A9" s="107" t="s">
        <v>51</v>
      </c>
      <c r="B9" s="107" t="s">
        <v>52</v>
      </c>
      <c r="C9" s="108">
        <v>2.58</v>
      </c>
      <c r="D9" s="108">
        <v>2.58</v>
      </c>
      <c r="E9" s="109"/>
      <c r="F9" s="110">
        <v>10.1136</v>
      </c>
      <c r="G9" s="110">
        <v>8.9056</v>
      </c>
      <c r="H9" s="110"/>
      <c r="I9" s="110">
        <f t="shared" si="1"/>
        <v>292</v>
      </c>
      <c r="J9" s="110">
        <f t="shared" si="0"/>
        <v>245.178294573643</v>
      </c>
      <c r="K9" s="73"/>
    </row>
    <row r="10" s="70" customFormat="1" ht="30.75" customHeight="1" spans="1:11">
      <c r="A10" s="107" t="s">
        <v>53</v>
      </c>
      <c r="B10" s="107" t="s">
        <v>54</v>
      </c>
      <c r="C10" s="108">
        <v>12.24</v>
      </c>
      <c r="D10" s="108">
        <v>12.24</v>
      </c>
      <c r="E10" s="109"/>
      <c r="F10" s="110">
        <v>15.799696</v>
      </c>
      <c r="G10" s="110">
        <v>12.408944</v>
      </c>
      <c r="H10" s="110"/>
      <c r="I10" s="110">
        <f t="shared" si="1"/>
        <v>29.0824836601307</v>
      </c>
      <c r="J10" s="110">
        <f t="shared" si="0"/>
        <v>1.38026143790849</v>
      </c>
      <c r="K10" s="73"/>
    </row>
    <row r="11" s="70" customFormat="1" ht="30.75" customHeight="1" spans="1:11">
      <c r="A11" s="107">
        <v>2080506</v>
      </c>
      <c r="B11" s="111" t="s">
        <v>95</v>
      </c>
      <c r="C11" s="108">
        <v>7.32</v>
      </c>
      <c r="D11" s="108">
        <v>7.32</v>
      </c>
      <c r="E11" s="109"/>
      <c r="F11" s="110"/>
      <c r="G11" s="110"/>
      <c r="H11" s="110"/>
      <c r="I11" s="110">
        <f t="shared" si="1"/>
        <v>-100</v>
      </c>
      <c r="J11" s="110">
        <f t="shared" si="0"/>
        <v>-100</v>
      </c>
      <c r="K11" s="73"/>
    </row>
    <row r="12" s="70" customFormat="1" ht="30.75" customHeight="1" spans="1:11">
      <c r="A12" s="107" t="s">
        <v>55</v>
      </c>
      <c r="B12" s="107" t="s">
        <v>56</v>
      </c>
      <c r="C12" s="108">
        <v>216.63</v>
      </c>
      <c r="D12" s="108">
        <v>95.32</v>
      </c>
      <c r="E12" s="108">
        <v>121.31</v>
      </c>
      <c r="F12" s="110">
        <v>186.712027</v>
      </c>
      <c r="G12" s="110">
        <v>90.898634</v>
      </c>
      <c r="H12" s="110">
        <v>130.4116</v>
      </c>
      <c r="I12" s="110">
        <f t="shared" si="1"/>
        <v>-13.8106324147163</v>
      </c>
      <c r="J12" s="110">
        <f t="shared" si="0"/>
        <v>-4.63844523709609</v>
      </c>
      <c r="K12" s="110">
        <f>(H12-E12)/E12*100</f>
        <v>7.50276152007253</v>
      </c>
    </row>
    <row r="13" s="70" customFormat="1" ht="30.75" customHeight="1" spans="1:11">
      <c r="A13" s="107" t="s">
        <v>57</v>
      </c>
      <c r="B13" s="107" t="s">
        <v>58</v>
      </c>
      <c r="C13" s="108">
        <v>90.35</v>
      </c>
      <c r="D13" s="108">
        <v>90.35</v>
      </c>
      <c r="E13" s="108"/>
      <c r="F13" s="110">
        <v>117.2817</v>
      </c>
      <c r="G13" s="110">
        <v>85.8575</v>
      </c>
      <c r="H13" s="110"/>
      <c r="I13" s="110">
        <f t="shared" si="1"/>
        <v>29.8081903707803</v>
      </c>
      <c r="J13" s="110">
        <f t="shared" ref="J13:J24" si="2">(G13-D13)/D13*100</f>
        <v>-4.97232982844493</v>
      </c>
      <c r="K13" s="110"/>
    </row>
    <row r="14" s="70" customFormat="1" ht="30.75" customHeight="1" spans="1:11">
      <c r="A14" s="107" t="s">
        <v>83</v>
      </c>
      <c r="B14" s="107" t="s">
        <v>59</v>
      </c>
      <c r="C14" s="108">
        <v>90.35</v>
      </c>
      <c r="D14" s="108">
        <v>90.35</v>
      </c>
      <c r="E14" s="108"/>
      <c r="F14" s="110">
        <v>117.2817</v>
      </c>
      <c r="G14" s="110">
        <v>85.8575</v>
      </c>
      <c r="H14" s="110"/>
      <c r="I14" s="110">
        <f t="shared" si="1"/>
        <v>29.8081903707803</v>
      </c>
      <c r="J14" s="110">
        <f t="shared" si="2"/>
        <v>-4.97232982844493</v>
      </c>
      <c r="K14" s="110"/>
    </row>
    <row r="15" s="70" customFormat="1" ht="30.75" customHeight="1" spans="1:11">
      <c r="A15" s="107" t="s">
        <v>60</v>
      </c>
      <c r="B15" s="107" t="s">
        <v>61</v>
      </c>
      <c r="C15" s="108">
        <v>104.58</v>
      </c>
      <c r="D15" s="108"/>
      <c r="E15" s="108">
        <v>104.58</v>
      </c>
      <c r="F15" s="110">
        <v>51.24</v>
      </c>
      <c r="G15" s="110"/>
      <c r="H15" s="110">
        <v>113.3209</v>
      </c>
      <c r="I15" s="110">
        <f t="shared" si="1"/>
        <v>-51.004016064257</v>
      </c>
      <c r="J15" s="110"/>
      <c r="K15" s="110">
        <f>(H15-E15)/E15*100</f>
        <v>8.35809906291834</v>
      </c>
    </row>
    <row r="16" s="70" customFormat="1" ht="30.75" customHeight="1" spans="1:11">
      <c r="A16" s="107" t="s">
        <v>62</v>
      </c>
      <c r="B16" s="107" t="s">
        <v>63</v>
      </c>
      <c r="C16" s="108">
        <v>104.58</v>
      </c>
      <c r="D16" s="108"/>
      <c r="E16" s="108">
        <v>104.58</v>
      </c>
      <c r="F16" s="110">
        <v>51.24</v>
      </c>
      <c r="G16" s="110"/>
      <c r="H16" s="110">
        <v>113.3209</v>
      </c>
      <c r="I16" s="110">
        <f t="shared" si="1"/>
        <v>-51.004016064257</v>
      </c>
      <c r="J16" s="110"/>
      <c r="K16" s="110">
        <f>(H16-E16)/E16*100</f>
        <v>8.35809906291834</v>
      </c>
    </row>
    <row r="17" s="70" customFormat="1" ht="30.75" customHeight="1" spans="1:11">
      <c r="A17" s="107" t="s">
        <v>64</v>
      </c>
      <c r="B17" s="107" t="s">
        <v>65</v>
      </c>
      <c r="C17" s="108">
        <v>4.97</v>
      </c>
      <c r="D17" s="108">
        <v>4.97</v>
      </c>
      <c r="E17" s="77"/>
      <c r="F17" s="110">
        <v>6.418627</v>
      </c>
      <c r="G17" s="110">
        <v>5.041134</v>
      </c>
      <c r="H17" s="110"/>
      <c r="I17" s="110">
        <f t="shared" si="1"/>
        <v>29.1474245472837</v>
      </c>
      <c r="J17" s="110">
        <f t="shared" si="2"/>
        <v>1.4312676056338</v>
      </c>
      <c r="K17" s="110"/>
    </row>
    <row r="18" s="70" customFormat="1" ht="30.75" customHeight="1" spans="1:11">
      <c r="A18" s="107" t="s">
        <v>66</v>
      </c>
      <c r="B18" s="107" t="s">
        <v>67</v>
      </c>
      <c r="C18" s="108">
        <v>4.97</v>
      </c>
      <c r="D18" s="108">
        <v>4.97</v>
      </c>
      <c r="E18" s="108"/>
      <c r="F18" s="110">
        <v>6.418627</v>
      </c>
      <c r="G18" s="110">
        <v>5.041134</v>
      </c>
      <c r="H18" s="110"/>
      <c r="I18" s="110">
        <f t="shared" si="1"/>
        <v>29.1474245472837</v>
      </c>
      <c r="J18" s="110">
        <f t="shared" si="2"/>
        <v>1.4312676056338</v>
      </c>
      <c r="K18" s="110"/>
    </row>
    <row r="19" s="70" customFormat="1" ht="30.75" customHeight="1" spans="1:11">
      <c r="A19" s="107" t="s">
        <v>68</v>
      </c>
      <c r="B19" s="107" t="s">
        <v>69</v>
      </c>
      <c r="C19" s="108">
        <v>16.73</v>
      </c>
      <c r="D19" s="108"/>
      <c r="E19" s="108">
        <v>16.73</v>
      </c>
      <c r="F19" s="110">
        <v>11.7717</v>
      </c>
      <c r="G19" s="110"/>
      <c r="H19" s="110">
        <v>17.0907</v>
      </c>
      <c r="I19" s="110">
        <f t="shared" si="1"/>
        <v>-29.6371787208607</v>
      </c>
      <c r="J19" s="110"/>
      <c r="K19" s="110">
        <f>(H19-E19)/E19*100</f>
        <v>2.15600717274356</v>
      </c>
    </row>
    <row r="20" s="70" customFormat="1" ht="30.75" customHeight="1" spans="1:11">
      <c r="A20" s="107" t="s">
        <v>70</v>
      </c>
      <c r="B20" s="107" t="s">
        <v>71</v>
      </c>
      <c r="C20" s="108">
        <v>16.73</v>
      </c>
      <c r="D20" s="108"/>
      <c r="E20" s="108">
        <v>16.73</v>
      </c>
      <c r="F20" s="110">
        <v>11.7717</v>
      </c>
      <c r="G20" s="110"/>
      <c r="H20" s="110">
        <v>17.0907</v>
      </c>
      <c r="I20" s="110">
        <f t="shared" si="1"/>
        <v>-29.6371787208607</v>
      </c>
      <c r="J20" s="110"/>
      <c r="K20" s="110">
        <f>(H20-E20)/E20*100</f>
        <v>2.15600717274356</v>
      </c>
    </row>
    <row r="21" s="70" customFormat="1" ht="30.75" customHeight="1" spans="1:11">
      <c r="A21" s="107" t="s">
        <v>72</v>
      </c>
      <c r="B21" s="107" t="s">
        <v>73</v>
      </c>
      <c r="C21" s="108">
        <v>9.18</v>
      </c>
      <c r="D21" s="108">
        <v>9.18</v>
      </c>
      <c r="E21" s="77"/>
      <c r="F21" s="110">
        <v>15.477517</v>
      </c>
      <c r="G21" s="110">
        <v>11.337971</v>
      </c>
      <c r="H21" s="110"/>
      <c r="I21" s="110">
        <f t="shared" si="1"/>
        <v>68.600403050109</v>
      </c>
      <c r="J21" s="110">
        <f t="shared" si="2"/>
        <v>23.5073093681917</v>
      </c>
      <c r="K21" s="110"/>
    </row>
    <row r="22" s="70" customFormat="1" ht="30.75" customHeight="1" spans="1:11">
      <c r="A22" s="107" t="s">
        <v>74</v>
      </c>
      <c r="B22" s="107" t="s">
        <v>75</v>
      </c>
      <c r="C22" s="108">
        <v>9.18</v>
      </c>
      <c r="D22" s="108">
        <v>9.18</v>
      </c>
      <c r="E22" s="108"/>
      <c r="F22" s="110">
        <v>15.477517</v>
      </c>
      <c r="G22" s="110">
        <v>11.337971</v>
      </c>
      <c r="H22" s="110"/>
      <c r="I22" s="110">
        <f t="shared" si="1"/>
        <v>68.600403050109</v>
      </c>
      <c r="J22" s="110">
        <f t="shared" si="2"/>
        <v>23.5073093681917</v>
      </c>
      <c r="K22" s="110"/>
    </row>
    <row r="23" s="70" customFormat="1" ht="30.75" customHeight="1" spans="1:11">
      <c r="A23" s="112" t="s">
        <v>76</v>
      </c>
      <c r="B23" s="112" t="s">
        <v>77</v>
      </c>
      <c r="C23" s="108">
        <v>9.18</v>
      </c>
      <c r="D23" s="108">
        <v>9.18</v>
      </c>
      <c r="E23" s="108"/>
      <c r="F23" s="113">
        <v>15.477517</v>
      </c>
      <c r="G23" s="110">
        <v>11.337971</v>
      </c>
      <c r="H23" s="113"/>
      <c r="I23" s="110">
        <f t="shared" si="1"/>
        <v>68.600403050109</v>
      </c>
      <c r="J23" s="110">
        <f t="shared" si="2"/>
        <v>23.5073093681917</v>
      </c>
      <c r="K23" s="110"/>
    </row>
    <row r="24" s="70" customFormat="1" ht="30.75" customHeight="1" spans="1:11">
      <c r="A24" s="73" t="s">
        <v>78</v>
      </c>
      <c r="B24" s="73"/>
      <c r="C24" s="114">
        <v>247.95</v>
      </c>
      <c r="D24" s="114">
        <v>126.64</v>
      </c>
      <c r="E24" s="114">
        <v>121.31</v>
      </c>
      <c r="F24" s="35">
        <v>253.96</v>
      </c>
      <c r="G24" s="110">
        <v>123.55</v>
      </c>
      <c r="H24" s="35">
        <v>130.41</v>
      </c>
      <c r="I24" s="110">
        <f t="shared" si="1"/>
        <v>2.42387578140755</v>
      </c>
      <c r="J24" s="110">
        <f t="shared" si="2"/>
        <v>-2.43998736576122</v>
      </c>
      <c r="K24" s="110">
        <f>(H24-E24)/E24*100</f>
        <v>7.50144258511252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" workbookViewId="0">
      <selection activeCell="B50" sqref="B5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8" t="s">
        <v>96</v>
      </c>
      <c r="B1" s="99"/>
      <c r="C1" s="99"/>
    </row>
    <row r="2" ht="44.25" customHeight="1" spans="1:5">
      <c r="A2" s="100" t="s">
        <v>97</v>
      </c>
      <c r="B2" s="100"/>
      <c r="C2" s="100"/>
      <c r="D2" s="83"/>
      <c r="E2" s="83"/>
    </row>
    <row r="3" ht="20.25" customHeight="1" spans="3:3">
      <c r="C3" s="101" t="s">
        <v>2</v>
      </c>
    </row>
    <row r="4" ht="22.5" customHeight="1" spans="1:3">
      <c r="A4" s="102" t="s">
        <v>98</v>
      </c>
      <c r="B4" s="102" t="s">
        <v>6</v>
      </c>
      <c r="C4" s="102" t="s">
        <v>99</v>
      </c>
    </row>
    <row r="5" ht="22.5" customHeight="1" spans="1:3">
      <c r="A5" s="103" t="s">
        <v>100</v>
      </c>
      <c r="B5" s="104">
        <v>114.67</v>
      </c>
      <c r="C5" s="103"/>
    </row>
    <row r="6" ht="22.5" customHeight="1" spans="1:3">
      <c r="A6" s="103" t="s">
        <v>101</v>
      </c>
      <c r="B6" s="35">
        <v>46.22</v>
      </c>
      <c r="C6" s="103"/>
    </row>
    <row r="7" ht="22.5" customHeight="1" spans="1:3">
      <c r="A7" s="103" t="s">
        <v>102</v>
      </c>
      <c r="B7" s="35">
        <v>8.22</v>
      </c>
      <c r="C7" s="103"/>
    </row>
    <row r="8" ht="22.5" customHeight="1" spans="1:3">
      <c r="A8" s="103" t="s">
        <v>103</v>
      </c>
      <c r="B8" s="102"/>
      <c r="C8" s="103"/>
    </row>
    <row r="9" ht="22.5" customHeight="1" spans="1:3">
      <c r="A9" s="103" t="s">
        <v>104</v>
      </c>
      <c r="B9" s="35">
        <v>31.36</v>
      </c>
      <c r="C9" s="103"/>
    </row>
    <row r="10" ht="22.5" customHeight="1" spans="1:3">
      <c r="A10" s="103" t="s">
        <v>105</v>
      </c>
      <c r="B10" s="35">
        <v>12.41</v>
      </c>
      <c r="C10" s="103"/>
    </row>
    <row r="11" ht="22.5" customHeight="1" spans="1:3">
      <c r="A11" s="103" t="s">
        <v>106</v>
      </c>
      <c r="B11" s="102"/>
      <c r="C11" s="103"/>
    </row>
    <row r="12" ht="22.5" customHeight="1" spans="1:3">
      <c r="A12" s="103" t="s">
        <v>107</v>
      </c>
      <c r="B12" s="35">
        <v>5.04</v>
      </c>
      <c r="C12" s="103"/>
    </row>
    <row r="13" ht="22.5" customHeight="1" spans="1:3">
      <c r="A13" s="103" t="s">
        <v>108</v>
      </c>
      <c r="B13" s="102"/>
      <c r="C13" s="103"/>
    </row>
    <row r="14" ht="22.5" customHeight="1" spans="1:3">
      <c r="A14" s="103" t="s">
        <v>109</v>
      </c>
      <c r="B14" s="35">
        <v>0.08</v>
      </c>
      <c r="C14" s="103"/>
    </row>
    <row r="15" ht="22.5" customHeight="1" spans="1:3">
      <c r="A15" s="103" t="s">
        <v>110</v>
      </c>
      <c r="B15" s="35">
        <v>11.34</v>
      </c>
      <c r="C15" s="103"/>
    </row>
    <row r="16" ht="22.5" customHeight="1" spans="1:3">
      <c r="A16" s="103" t="s">
        <v>111</v>
      </c>
      <c r="B16" s="103"/>
      <c r="C16" s="103"/>
    </row>
    <row r="17" ht="22.5" customHeight="1" spans="1:3">
      <c r="A17" s="103" t="s">
        <v>112</v>
      </c>
      <c r="B17" s="103"/>
      <c r="C17" s="103"/>
    </row>
    <row r="18" ht="22.5" customHeight="1" spans="1:3">
      <c r="A18" s="103" t="s">
        <v>113</v>
      </c>
      <c r="B18" s="103"/>
      <c r="C18" s="103"/>
    </row>
    <row r="19" ht="22.5" customHeight="1" spans="1:3">
      <c r="A19" s="103" t="s">
        <v>114</v>
      </c>
      <c r="B19" s="103"/>
      <c r="C19" s="103"/>
    </row>
    <row r="20" ht="22.5" customHeight="1" spans="1:3">
      <c r="A20" s="103" t="s">
        <v>115</v>
      </c>
      <c r="B20" s="103"/>
      <c r="C20" s="103"/>
    </row>
    <row r="21" ht="22.5" customHeight="1" spans="1:3">
      <c r="A21" s="103" t="s">
        <v>116</v>
      </c>
      <c r="B21" s="103"/>
      <c r="C21" s="103"/>
    </row>
    <row r="22" ht="22.5" customHeight="1" spans="1:3">
      <c r="A22" s="103" t="s">
        <v>117</v>
      </c>
      <c r="B22" s="103"/>
      <c r="C22" s="103"/>
    </row>
    <row r="23" ht="22.5" customHeight="1" spans="1:3">
      <c r="A23" s="103" t="s">
        <v>118</v>
      </c>
      <c r="B23" s="103"/>
      <c r="C23" s="103"/>
    </row>
    <row r="24" ht="22.5" customHeight="1" spans="1:3">
      <c r="A24" s="103" t="s">
        <v>119</v>
      </c>
      <c r="B24" s="103"/>
      <c r="C24" s="103"/>
    </row>
    <row r="25" ht="22.5" customHeight="1" spans="1:3">
      <c r="A25" s="103" t="s">
        <v>120</v>
      </c>
      <c r="B25" s="103"/>
      <c r="C25" s="103"/>
    </row>
    <row r="26" ht="22.5" customHeight="1" spans="1:3">
      <c r="A26" s="103" t="s">
        <v>121</v>
      </c>
      <c r="B26" s="103"/>
      <c r="C26" s="103"/>
    </row>
    <row r="27" ht="22.5" customHeight="1" spans="1:3">
      <c r="A27" s="103" t="s">
        <v>122</v>
      </c>
      <c r="B27" s="103"/>
      <c r="C27" s="103"/>
    </row>
    <row r="28" ht="22.5" customHeight="1" spans="1:3">
      <c r="A28" s="103" t="s">
        <v>123</v>
      </c>
      <c r="B28" s="103"/>
      <c r="C28" s="103"/>
    </row>
    <row r="29" ht="22.5" customHeight="1" spans="1:3">
      <c r="A29" s="103" t="s">
        <v>124</v>
      </c>
      <c r="B29" s="103"/>
      <c r="C29" s="103"/>
    </row>
    <row r="30" ht="22.5" customHeight="1" spans="1:3">
      <c r="A30" s="103" t="s">
        <v>125</v>
      </c>
      <c r="B30" s="103"/>
      <c r="C30" s="103"/>
    </row>
    <row r="31" ht="22.5" customHeight="1" spans="1:3">
      <c r="A31" s="103" t="s">
        <v>126</v>
      </c>
      <c r="B31" s="103"/>
      <c r="C31" s="103"/>
    </row>
    <row r="32" ht="22.5" customHeight="1" spans="1:3">
      <c r="A32" s="103" t="s">
        <v>127</v>
      </c>
      <c r="B32" s="103"/>
      <c r="C32" s="103"/>
    </row>
    <row r="33" ht="22.5" customHeight="1" spans="1:3">
      <c r="A33" s="103" t="s">
        <v>128</v>
      </c>
      <c r="B33" s="103"/>
      <c r="C33" s="103"/>
    </row>
    <row r="34" ht="22.5" customHeight="1" spans="1:3">
      <c r="A34" s="103" t="s">
        <v>129</v>
      </c>
      <c r="B34" s="103"/>
      <c r="C34" s="103"/>
    </row>
    <row r="35" ht="22.5" customHeight="1" spans="1:3">
      <c r="A35" s="103" t="s">
        <v>130</v>
      </c>
      <c r="B35" s="103"/>
      <c r="C35" s="103"/>
    </row>
    <row r="36" ht="22.5" customHeight="1" spans="1:3">
      <c r="A36" s="103" t="s">
        <v>131</v>
      </c>
      <c r="B36" s="103"/>
      <c r="C36" s="103"/>
    </row>
    <row r="37" ht="22.5" customHeight="1" spans="1:3">
      <c r="A37" s="103" t="s">
        <v>132</v>
      </c>
      <c r="B37" s="103"/>
      <c r="C37" s="103"/>
    </row>
    <row r="38" ht="22.5" customHeight="1" spans="1:3">
      <c r="A38" s="103" t="s">
        <v>133</v>
      </c>
      <c r="B38" s="103"/>
      <c r="C38" s="103"/>
    </row>
    <row r="39" ht="22.5" customHeight="1" spans="1:3">
      <c r="A39" s="103" t="s">
        <v>134</v>
      </c>
      <c r="B39" s="103"/>
      <c r="C39" s="103"/>
    </row>
    <row r="40" ht="22.5" customHeight="1" spans="1:3">
      <c r="A40" s="103" t="s">
        <v>135</v>
      </c>
      <c r="B40" s="103"/>
      <c r="C40" s="103"/>
    </row>
    <row r="41" ht="22.5" customHeight="1" spans="1:3">
      <c r="A41" s="103" t="s">
        <v>136</v>
      </c>
      <c r="B41" s="103"/>
      <c r="C41" s="103"/>
    </row>
    <row r="42" ht="22.5" customHeight="1" spans="1:3">
      <c r="A42" s="103" t="s">
        <v>137</v>
      </c>
      <c r="B42" s="103"/>
      <c r="C42" s="103"/>
    </row>
    <row r="43" ht="22.5" customHeight="1" spans="1:3">
      <c r="A43" s="103" t="s">
        <v>138</v>
      </c>
      <c r="B43" s="103"/>
      <c r="C43" s="103"/>
    </row>
    <row r="44" ht="22.5" customHeight="1" spans="1:3">
      <c r="A44" s="105" t="s">
        <v>139</v>
      </c>
      <c r="B44" s="103"/>
      <c r="C44" s="103"/>
    </row>
    <row r="45" ht="22.5" customHeight="1" spans="1:3">
      <c r="A45" s="103" t="s">
        <v>140</v>
      </c>
      <c r="B45" s="35">
        <v>8.88</v>
      </c>
      <c r="C45" s="103"/>
    </row>
    <row r="46" ht="22.5" customHeight="1" spans="1:3">
      <c r="A46" s="103" t="s">
        <v>141</v>
      </c>
      <c r="B46" s="103"/>
      <c r="C46" s="103"/>
    </row>
    <row r="47" ht="22.5" customHeight="1" spans="1:3">
      <c r="A47" s="103" t="s">
        <v>142</v>
      </c>
      <c r="B47" s="35">
        <v>8.26</v>
      </c>
      <c r="C47" s="103"/>
    </row>
    <row r="48" ht="22.5" customHeight="1" spans="1:3">
      <c r="A48" s="103" t="s">
        <v>143</v>
      </c>
      <c r="B48" s="103"/>
      <c r="C48" s="103"/>
    </row>
    <row r="49" ht="22.5" customHeight="1" spans="1:3">
      <c r="A49" s="103" t="s">
        <v>144</v>
      </c>
      <c r="B49" s="103"/>
      <c r="C49" s="103"/>
    </row>
    <row r="50" ht="22.5" customHeight="1" spans="1:3">
      <c r="A50" s="103" t="s">
        <v>145</v>
      </c>
      <c r="B50" s="102">
        <v>0.62</v>
      </c>
      <c r="C50" s="103"/>
    </row>
    <row r="51" ht="22.5" customHeight="1" spans="1:3">
      <c r="A51" s="103" t="s">
        <v>146</v>
      </c>
      <c r="B51" s="103"/>
      <c r="C51" s="103"/>
    </row>
    <row r="52" ht="22.5" customHeight="1" spans="1:3">
      <c r="A52" s="103" t="s">
        <v>147</v>
      </c>
      <c r="B52" s="103"/>
      <c r="C52" s="103"/>
    </row>
    <row r="53" ht="22.5" customHeight="1" spans="1:3">
      <c r="A53" s="103" t="s">
        <v>148</v>
      </c>
      <c r="B53" s="103"/>
      <c r="C53" s="103"/>
    </row>
    <row r="54" ht="22.5" customHeight="1" spans="1:3">
      <c r="A54" s="103" t="s">
        <v>149</v>
      </c>
      <c r="B54" s="103"/>
      <c r="C54" s="103"/>
    </row>
    <row r="55" ht="22.5" customHeight="1" spans="1:3">
      <c r="A55" s="103" t="s">
        <v>150</v>
      </c>
      <c r="B55" s="103"/>
      <c r="C55" s="103"/>
    </row>
    <row r="56" ht="22.5" customHeight="1" spans="1:3">
      <c r="A56" s="103" t="s">
        <v>151</v>
      </c>
      <c r="B56" s="103"/>
      <c r="C56" s="103"/>
    </row>
    <row r="57" ht="22.5" customHeight="1" spans="1:3">
      <c r="A57" s="102" t="s">
        <v>152</v>
      </c>
      <c r="B57" s="102">
        <v>123.55</v>
      </c>
      <c r="C57" s="10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153</v>
      </c>
    </row>
    <row r="2" ht="19.5" customHeight="1" spans="1:2">
      <c r="A2" s="86"/>
      <c r="B2" s="87"/>
    </row>
    <row r="3" ht="30" customHeight="1" spans="1:2">
      <c r="A3" s="88" t="s">
        <v>154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93</v>
      </c>
    </row>
    <row r="6" ht="38.25" customHeight="1" spans="1:2">
      <c r="A6" s="92" t="s">
        <v>155</v>
      </c>
      <c r="B6" s="77"/>
    </row>
    <row r="7" ht="38.25" customHeight="1" spans="1:2">
      <c r="A7" s="77" t="s">
        <v>156</v>
      </c>
      <c r="B7" s="77"/>
    </row>
    <row r="8" ht="38.25" customHeight="1" spans="1:2">
      <c r="A8" s="77" t="s">
        <v>157</v>
      </c>
      <c r="B8" s="77"/>
    </row>
    <row r="9" ht="38.25" customHeight="1" spans="1:2">
      <c r="A9" s="93" t="s">
        <v>158</v>
      </c>
      <c r="B9" s="93"/>
    </row>
    <row r="10" ht="38.25" customHeight="1" spans="1:2">
      <c r="A10" s="94" t="s">
        <v>159</v>
      </c>
      <c r="B10" s="93"/>
    </row>
    <row r="11" ht="38.25" customHeight="1" spans="1:2">
      <c r="A11" s="95" t="s">
        <v>160</v>
      </c>
      <c r="B11" s="96"/>
    </row>
    <row r="12" ht="91.5" customHeight="1" spans="1:2">
      <c r="A12" s="97" t="s">
        <v>161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3" sqref="A3:C3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6" t="s">
        <v>162</v>
      </c>
      <c r="B1" s="47"/>
      <c r="C1" s="47"/>
      <c r="D1" s="47"/>
      <c r="E1" s="47"/>
      <c r="F1" s="69"/>
      <c r="G1" s="69"/>
    </row>
    <row r="2" ht="16.5" customHeight="1" spans="1:7">
      <c r="A2" s="47"/>
      <c r="B2" s="47"/>
      <c r="C2" s="47"/>
      <c r="D2" s="47"/>
      <c r="E2" s="47"/>
      <c r="F2" s="69"/>
      <c r="G2" s="69"/>
    </row>
    <row r="3" ht="29.25" customHeight="1" spans="1:7">
      <c r="A3" s="71" t="s">
        <v>163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40</v>
      </c>
      <c r="B5" s="73"/>
      <c r="C5" s="85" t="s">
        <v>164</v>
      </c>
    </row>
    <row r="6" ht="29" customHeight="1" spans="1:3">
      <c r="A6" s="73" t="s">
        <v>45</v>
      </c>
      <c r="B6" s="73" t="s">
        <v>46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165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69"/>
      <c r="K1" s="69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9"/>
      <c r="K2" s="69"/>
    </row>
    <row r="3" ht="29.25" customHeight="1" spans="1:11">
      <c r="A3" s="71" t="s">
        <v>167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92</v>
      </c>
      <c r="D5" s="73"/>
      <c r="E5" s="73"/>
      <c r="F5" s="73" t="s">
        <v>93</v>
      </c>
      <c r="G5" s="73"/>
      <c r="H5" s="73"/>
      <c r="I5" s="73" t="s">
        <v>168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78</v>
      </c>
      <c r="D6" s="73" t="s">
        <v>81</v>
      </c>
      <c r="E6" s="73" t="s">
        <v>82</v>
      </c>
      <c r="F6" s="73" t="s">
        <v>78</v>
      </c>
      <c r="G6" s="73" t="s">
        <v>81</v>
      </c>
      <c r="H6" s="73" t="s">
        <v>82</v>
      </c>
      <c r="I6" s="73" t="s">
        <v>78</v>
      </c>
      <c r="J6" s="73" t="s">
        <v>81</v>
      </c>
      <c r="K6" s="73" t="s">
        <v>82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165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2022-04-18T08:54:58Z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