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9" activeTab="1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<sst xmlns="http://schemas.openxmlformats.org/spreadsheetml/2006/main" count="430" uniqueCount="236">
  <si>
    <t>表1</t>
  </si>
  <si>
    <t>孝义市驿马乡卫生院2022年部门收支总表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</si>
  <si>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</si>
  <si>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</si>
  <si>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</si>
  <si>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</si>
  <si>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</si>
  <si>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</si>
  <si>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</si>
  <si>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</si>
  <si>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</si>
  <si>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</si>
  <si>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</si>
  <si>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</si>
  <si>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</si>
  <si>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</si>
  <si>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</si>
  <si>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</si>
  <si>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</si>
  <si>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</si>
  <si>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</si>
  <si>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</si>
  <si>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</si>
  <si>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</si>
  <si>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</si>
  <si>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</si>
  <si>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</si>
  <si>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</si>
  <si>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</si>
  <si>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</si>
  <si>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</si>
  <si>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</si>
  <si>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</si>
  <si>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</si>
  <si>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</si>
  <si>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</si>
  <si>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</si>
  <si>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</si>
  <si>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</si>
  <si>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孝义市驿马乡卫生院2022年部门收入总表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</si>
  <si>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</si>
  <si>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</si>
  <si>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</si>
  <si>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</si>
  <si>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</si>
  <si>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</si>
  <si>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</si>
  <si>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</si>
  <si>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</si>
  <si>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</si>
  <si>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</si>
  <si>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</si>
  <si>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</si>
  <si>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</si>
  <si>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</si>
  <si>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</si>
  <si>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210</t>
  </si>
  <si>
    <t>[210]卫生健康支出</t>
  </si>
  <si>
    <t>　21003</t>
  </si>
  <si>
    <t>　[21003]基层医疗卫生机构</t>
  </si>
  <si>
    <t>　　2100302</t>
  </si>
  <si>
    <t>　　[2100302]乡镇卫生院</t>
  </si>
  <si>
    <t>　21004</t>
  </si>
  <si>
    <t>　[21004]公共卫生</t>
  </si>
  <si>
    <t>　　2100408</t>
  </si>
  <si>
    <t>　　[2100408]基本公共卫生服务</t>
  </si>
  <si>
    <t>　21011</t>
  </si>
  <si>
    <t>　[21011]行政事业单位医疗</t>
  </si>
  <si>
    <t>　　2101102</t>
  </si>
  <si>
    <t>　　[2101102]事业单位医疗</t>
  </si>
  <si>
    <t>　21099</t>
  </si>
  <si>
    <t>　[21099]其他卫生健康支出</t>
  </si>
  <si>
    <t>　　2109999</t>
  </si>
  <si>
    <t>　　[2109999]其他卫生健康支出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</si>
  <si>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</si>
  <si>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</si>
  <si>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</si>
  <si>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</si>
  <si>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</si>
  <si>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</si>
  <si>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表3</t>
  </si>
  <si>
    <t>孝义市驿马乡卫生院2022年部门支出总表</t>
  </si>
  <si>
    <t>基本支出</t>
  </si>
  <si>
    <t>项目支出</t>
  </si>
  <si>
    <t>表4</t>
  </si>
  <si>
    <t>孝义市驿马乡卫生院2022年财政拨款收支总表</t>
  </si>
  <si>
    <t>小计</t>
  </si>
  <si>
    <t>政府性基金预算</t>
  </si>
  <si>
    <t>十五、资源勘探信息等支出</t>
  </si>
  <si>
    <t>表5</t>
  </si>
  <si>
    <t>孝义市驿马乡卫生院2022年一般公共预算支出表</t>
  </si>
  <si>
    <t>2021年预算数</t>
  </si>
  <si>
    <t>2022年预算数</t>
  </si>
  <si>
    <t>2022年预算数比2021年预算数增减%</t>
  </si>
  <si>
    <t>　　[2080506]机关事业单位职业年金</t>
  </si>
  <si>
    <t>合     计</t>
  </si>
  <si>
    <t>表6</t>
  </si>
  <si>
    <t>孝义市驿马乡卫生院2022年一般公共预算基本支出经济科目表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</si>
  <si>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</si>
  <si>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</si>
  <si>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</si>
  <si>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</si>
  <si>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</si>
  <si>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</si>
  <si>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</si>
  <si>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</si>
  <si>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</si>
  <si>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</si>
  <si>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</si>
  <si>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</si>
  <si>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</si>
  <si>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</si>
  <si>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</si>
  <si>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</si>
  <si>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</si>
  <si>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</si>
  <si>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</si>
  <si>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</si>
  <si>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</si>
  <si>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</si>
  <si>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</si>
  <si>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</si>
  <si>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</si>
  <si>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</si>
  <si>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</si>
  <si>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</si>
  <si>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</si>
  <si>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</si>
  <si>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</si>
  <si>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</si>
  <si>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</si>
  <si>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</si>
  <si>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</si>
  <si>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</si>
  <si>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</si>
  <si>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</si>
  <si>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</si>
  <si>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</si>
  <si>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</si>
  <si>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</si>
  <si>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</si>
  <si>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</si>
  <si>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</si>
  <si>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</si>
  <si>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</si>
  <si>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</si>
  <si>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</si>
  <si>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</si>
  <si>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</si>
  <si>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</si>
  <si>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</si>
  <si>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</si>
  <si>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</si>
  <si>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孝义市驿马乡卫生院2022年一般公共预算“三公”经费支出情况统计表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</si>
  <si>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</si>
  <si>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</si>
  <si>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</si>
  <si>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</si>
  <si>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</si>
  <si>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</si>
  <si>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</si>
  <si>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</si>
  <si>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孝义市驿马乡卫生院2022年政府性基金预算收入表</t>
  </si>
  <si>
    <t>政府性基金预算收入</t>
  </si>
  <si>
    <t>合      计</t>
  </si>
  <si>
    <t>表9</t>
  </si>
  <si>
    <t>孝义市驿马乡卫生院2022年政府性基金预算支出表</t>
  </si>
  <si>
    <t>2022年预算比2021年预算数增减</t>
  </si>
  <si>
    <t>表10</t>
  </si>
  <si>
    <t>孝义市驿马乡卫生院2022年国有资本经营预算收支预算表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</si>
  <si>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</si>
  <si>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</si>
  <si>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</si>
  <si>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</si>
  <si>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孝义市驿马乡卫生院2022年一般公共预算重点项目绩效目标表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</si>
  <si>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</si>
  <si>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</si>
  <si>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</si>
  <si>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</si>
  <si>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</si>
  <si>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</si>
  <si>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</si>
  <si>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</si>
  <si>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</si>
  <si>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</si>
  <si>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2022年基本公共卫生中央资金晋财社【2021】257号</t>
  </si>
  <si>
    <t>基本公共卫生服务</t>
  </si>
  <si>
    <t>2100408</t>
  </si>
  <si>
    <t>商品和服务支出、</t>
  </si>
  <si>
    <t>生活补助、印刷费、办公费</t>
  </si>
  <si>
    <t>2022年基本公共卫生省级资金晋财社【2021】257号</t>
  </si>
  <si>
    <t>商品和服务支出、资本性支出（一）、社会福利和支出</t>
  </si>
  <si>
    <t>办公设备购置、专用设备购置、委托业务费、办公费、电费、劳务费、</t>
  </si>
  <si>
    <t>2022年基本公共卫生县级配套资金</t>
  </si>
  <si>
    <t>商品和服务支出</t>
  </si>
  <si>
    <t>专用材料费</t>
  </si>
  <si>
    <t>2022村卫生室基本药物中央补助资金晋财社【2021】258号</t>
  </si>
  <si>
    <t>其他卫生健康支出</t>
  </si>
  <si>
    <t>2109999</t>
  </si>
  <si>
    <t>社会福利和救助</t>
  </si>
  <si>
    <t>生活补助</t>
  </si>
  <si>
    <t>2022村卫生室基本药物省级补助资金晋财社【2021】258号</t>
  </si>
  <si>
    <t>2022村卫生室基本药物县级配套资金</t>
  </si>
  <si>
    <t>2022年基层医疗机构基本药物补助中央资金晋财社【2021】258号</t>
  </si>
  <si>
    <t>专用材料费、劳务费</t>
  </si>
  <si>
    <t>2022年村卫生室运行维护费省级补助资金晋财社【2021】258号</t>
  </si>
  <si>
    <t>专用材料</t>
  </si>
  <si>
    <t>2022年村卫生室运行维护费县级配套</t>
  </si>
  <si>
    <t>办公费、邮电费、维护费</t>
  </si>
  <si>
    <t>表12</t>
  </si>
  <si>
    <t>孝义市驿马乡卫生院2022年政府采购预算表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</si>
  <si>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</si>
  <si>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</si>
  <si>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</si>
  <si>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</si>
  <si>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</si>
  <si>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</si>
  <si>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</si>
  <si>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</si>
  <si>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</si>
  <si>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</si>
  <si>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</si>
  <si>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</si>
  <si>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</si>
  <si>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</si>
  <si>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</si>
  <si>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</si>
  <si>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t>其他计算机设备及软件</t>
  </si>
  <si>
    <t>复印纸</t>
  </si>
  <si>
    <t>台式计算机</t>
  </si>
  <si>
    <t>表13</t>
  </si>
  <si>
    <t>孝义市驿马乡卫生院2022年政府购买服务支出预算表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</si>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</sst>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;[Red]#,##0.0"/>
    <numFmt numFmtId="180" formatCode="0.00;[Red]0.00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宋体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 applyProtection="0"/>
  </cellStyleXfs>
  <cellXfs count="14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Font="1" applyBorder="1" applyProtection="1"/>
    <xf numFmtId="178" fontId="5" fillId="0" borderId="2" xfId="0" applyNumberFormat="1" applyFont="1" applyFill="1" applyBorder="1" applyAlignment="1" applyProtection="1">
      <alignment horizontal="center" vertical="center"/>
    </xf>
    <xf numFmtId="179" fontId="5" fillId="0" borderId="10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80" fontId="6" fillId="0" borderId="11" xfId="0" applyNumberFormat="1" applyFont="1" applyFill="1" applyBorder="1" applyAlignment="1" applyProtection="1">
      <alignment horizontal="right" vertical="center"/>
    </xf>
    <xf numFmtId="179" fontId="6" fillId="0" borderId="1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78" fontId="0" fillId="0" borderId="0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9" fillId="0" borderId="10" xfId="0" applyFont="1" applyFill="1" applyBorder="1" applyAlignment="1" applyProtection="1">
      <alignment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3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lef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6" fillId="0" borderId="10" xfId="0" applyNumberFormat="1" applyFont="1" applyFill="1" applyBorder="1" applyAlignment="1" applyProtection="1">
      <alignment horizontal="right" vertical="center"/>
    </xf>
    <xf numFmtId="4" fontId="5" fillId="0" borderId="10" xfId="0" applyNumberFormat="1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left" vertical="center"/>
    </xf>
    <xf numFmtId="4" fontId="6" fillId="0" borderId="16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7" workbookViewId="0">
      <selection activeCell="E17" sqref="E17"/>
    </sheetView>
  </sheetViews>
  <sheetFormatPr defaultColWidth="6.9" defaultRowHeight="11.25" outlineLevelCol="7"/>
  <cols>
    <col min="1" max="1" width="33" style="68" customWidth="1"/>
    <col min="2" max="4" width="9.2" style="68" customWidth="1"/>
    <col min="5" max="5" width="34.1" style="68" customWidth="1"/>
    <col min="6" max="8" width="10.2" style="68" customWidth="1"/>
    <col min="9" max="16384" width="6.9" style="68"/>
  </cols>
  <sheetData>
    <row r="1" ht="16.5" customHeight="1" spans="1:8">
      <c r="A1" s="79" t="s">
        <v>0</v>
      </c>
      <c r="B1" s="79"/>
      <c r="C1" s="79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95" t="s">
        <v>1</v>
      </c>
      <c r="B3" s="95"/>
      <c r="C3" s="95"/>
      <c r="D3" s="95"/>
      <c r="E3" s="95"/>
      <c r="F3" s="95"/>
      <c r="G3" s="95"/>
      <c r="H3" s="95"/>
    </row>
    <row r="4" ht="14.25" customHeight="1" spans="1:8">
      <c r="A4" s="125"/>
      <c r="B4" s="125"/>
      <c r="C4" s="125"/>
      <c r="D4" s="125"/>
      <c r="E4" s="125"/>
      <c r="F4" s="125"/>
      <c r="G4" s="125"/>
      <c r="H4" s="97" t="s">
        <v>2</v>
      </c>
    </row>
    <row r="5" ht="24" customHeight="1" spans="1:8">
      <c r="A5" s="145" t="s">
        <v>3</v>
      </c>
      <c r="B5" s="80"/>
      <c r="C5" s="80"/>
      <c r="D5" s="80"/>
      <c r="E5" s="145" t="s">
        <v>4</v>
      </c>
      <c r="F5" s="80"/>
      <c r="G5" s="80"/>
      <c r="H5" s="80"/>
    </row>
    <row r="6" ht="24" customHeight="1" spans="1:8">
      <c r="A6" s="146" t="s">
        <v>5</v>
      </c>
      <c r="B6" s="126" t="s">
        <v>6</v>
      </c>
      <c r="C6" s="139"/>
      <c r="D6" s="128"/>
      <c r="E6" s="131" t="s">
        <v>7</v>
      </c>
      <c r="F6" s="126" t="s">
        <v>6</v>
      </c>
      <c r="G6" s="139"/>
      <c r="H6" s="128"/>
    </row>
    <row r="7" ht="48.75" customHeight="1" spans="1:8">
      <c r="A7" s="130"/>
      <c r="B7" s="92" t="s">
        <v>8</v>
      </c>
      <c r="C7" s="92" t="s">
        <v>9</v>
      </c>
      <c r="D7" s="92" t="s">
        <v>10</v>
      </c>
      <c r="E7" s="132"/>
      <c r="F7" s="92" t="s">
        <v>8</v>
      </c>
      <c r="G7" s="92" t="s">
        <v>9</v>
      </c>
      <c r="H7" s="92" t="s">
        <v>10</v>
      </c>
    </row>
    <row r="8" ht="24" customHeight="1" spans="1:8">
      <c r="A8" s="84" t="s">
        <v>11</v>
      </c>
      <c r="B8" s="84">
        <v>259.98</v>
      </c>
      <c r="C8" s="84">
        <v>276.01</v>
      </c>
      <c r="D8" s="120">
        <f>(C8-B8)/B8*100</f>
        <v>6.16585891222401</v>
      </c>
      <c r="E8" s="82" t="s">
        <v>12</v>
      </c>
      <c r="F8" s="82"/>
      <c r="G8" s="82"/>
      <c r="H8" s="88"/>
    </row>
    <row r="9" ht="24" customHeight="1" spans="1:8">
      <c r="A9" s="84" t="s">
        <v>13</v>
      </c>
      <c r="B9" s="84"/>
      <c r="C9" s="84"/>
      <c r="D9" s="88"/>
      <c r="E9" s="82" t="s">
        <v>14</v>
      </c>
      <c r="F9" s="82"/>
      <c r="G9" s="82"/>
      <c r="H9" s="88"/>
    </row>
    <row r="10" ht="24" customHeight="1" spans="1:8">
      <c r="A10" s="84" t="s">
        <v>15</v>
      </c>
      <c r="B10" s="84"/>
      <c r="C10" s="84"/>
      <c r="D10" s="84"/>
      <c r="E10" s="82" t="s">
        <v>16</v>
      </c>
      <c r="F10" s="82"/>
      <c r="G10" s="82"/>
      <c r="H10" s="88"/>
    </row>
    <row r="11" ht="24" customHeight="1" spans="1:8">
      <c r="A11" s="84" t="s">
        <v>17</v>
      </c>
      <c r="B11" s="84"/>
      <c r="C11" s="84"/>
      <c r="D11" s="84"/>
      <c r="E11" s="84" t="s">
        <v>18</v>
      </c>
      <c r="F11" s="84"/>
      <c r="G11" s="84"/>
      <c r="H11" s="88"/>
    </row>
    <row r="12" ht="24" customHeight="1" spans="1:8">
      <c r="A12" s="84"/>
      <c r="B12" s="84"/>
      <c r="C12" s="84"/>
      <c r="D12" s="84"/>
      <c r="E12" s="82" t="s">
        <v>19</v>
      </c>
      <c r="F12" s="82"/>
      <c r="G12" s="82"/>
      <c r="H12" s="88"/>
    </row>
    <row r="13" ht="24" customHeight="1" spans="1:8">
      <c r="A13" s="84"/>
      <c r="B13" s="84"/>
      <c r="C13" s="84"/>
      <c r="D13" s="84"/>
      <c r="E13" s="82" t="s">
        <v>20</v>
      </c>
      <c r="F13" s="82"/>
      <c r="G13" s="82"/>
      <c r="H13" s="88"/>
    </row>
    <row r="14" ht="24" customHeight="1" spans="1:8">
      <c r="A14" s="84"/>
      <c r="B14" s="84"/>
      <c r="C14" s="84"/>
      <c r="D14" s="84"/>
      <c r="E14" s="84" t="s">
        <v>21</v>
      </c>
      <c r="F14" s="84"/>
      <c r="G14" s="84"/>
      <c r="H14" s="84"/>
    </row>
    <row r="15" ht="24" customHeight="1" spans="1:8">
      <c r="A15" s="84"/>
      <c r="B15" s="84"/>
      <c r="C15" s="84"/>
      <c r="D15" s="84"/>
      <c r="E15" s="84" t="s">
        <v>22</v>
      </c>
      <c r="F15" s="140">
        <v>20.44</v>
      </c>
      <c r="G15" s="141">
        <v>21.39</v>
      </c>
      <c r="H15" s="121">
        <f>(G15-F15)/F15*100</f>
        <v>4.64774951076321</v>
      </c>
    </row>
    <row r="16" ht="24" customHeight="1" spans="1:8">
      <c r="A16" s="84"/>
      <c r="B16" s="84"/>
      <c r="C16" s="84"/>
      <c r="D16" s="84"/>
      <c r="E16" s="82" t="s">
        <v>23</v>
      </c>
      <c r="F16" s="140">
        <v>226.72</v>
      </c>
      <c r="G16" s="142">
        <v>237.33</v>
      </c>
      <c r="H16" s="121">
        <f>(G16-F16)/F16*100</f>
        <v>4.67978122794637</v>
      </c>
    </row>
    <row r="17" ht="24" customHeight="1" spans="1:8">
      <c r="A17" s="84"/>
      <c r="B17" s="84"/>
      <c r="C17" s="84"/>
      <c r="D17" s="84"/>
      <c r="E17" s="82" t="s">
        <v>24</v>
      </c>
      <c r="F17" s="142"/>
      <c r="G17" s="143"/>
      <c r="H17" s="121"/>
    </row>
    <row r="18" ht="24" customHeight="1" spans="1:8">
      <c r="A18" s="84"/>
      <c r="B18" s="84"/>
      <c r="C18" s="84"/>
      <c r="D18" s="84"/>
      <c r="E18" s="84" t="s">
        <v>25</v>
      </c>
      <c r="F18" s="140"/>
      <c r="G18" s="141"/>
      <c r="H18" s="121"/>
    </row>
    <row r="19" ht="24" customHeight="1" spans="1:8">
      <c r="A19" s="84"/>
      <c r="B19" s="84"/>
      <c r="C19" s="84"/>
      <c r="D19" s="84"/>
      <c r="E19" s="84" t="s">
        <v>26</v>
      </c>
      <c r="F19" s="121"/>
      <c r="G19" s="84"/>
      <c r="H19" s="121"/>
    </row>
    <row r="20" ht="24" customHeight="1" spans="1:8">
      <c r="A20" s="84"/>
      <c r="B20" s="84"/>
      <c r="C20" s="84"/>
      <c r="D20" s="84"/>
      <c r="E20" s="84" t="s">
        <v>27</v>
      </c>
      <c r="F20" s="121"/>
      <c r="G20" s="84"/>
      <c r="H20" s="121"/>
    </row>
    <row r="21" ht="24" customHeight="1" spans="1:8">
      <c r="A21" s="84"/>
      <c r="B21" s="84"/>
      <c r="C21" s="84"/>
      <c r="D21" s="84"/>
      <c r="E21" s="84" t="s">
        <v>28</v>
      </c>
      <c r="F21" s="121"/>
      <c r="G21" s="84"/>
      <c r="H21" s="121"/>
    </row>
    <row r="22" ht="24" customHeight="1" spans="1:8">
      <c r="A22" s="84"/>
      <c r="B22" s="84"/>
      <c r="C22" s="84"/>
      <c r="D22" s="84"/>
      <c r="E22" s="84" t="s">
        <v>29</v>
      </c>
      <c r="F22" s="121"/>
      <c r="G22" s="84"/>
      <c r="H22" s="121"/>
    </row>
    <row r="23" ht="24" customHeight="1" spans="1:8">
      <c r="A23" s="84"/>
      <c r="B23" s="84"/>
      <c r="C23" s="84"/>
      <c r="D23" s="84"/>
      <c r="E23" s="84" t="s">
        <v>30</v>
      </c>
      <c r="F23" s="121"/>
      <c r="G23" s="84"/>
      <c r="H23" s="121"/>
    </row>
    <row r="24" ht="24" customHeight="1" spans="1:8">
      <c r="A24" s="84"/>
      <c r="B24" s="84"/>
      <c r="C24" s="84"/>
      <c r="D24" s="84"/>
      <c r="E24" s="84" t="s">
        <v>31</v>
      </c>
      <c r="F24" s="121"/>
      <c r="G24" s="84"/>
      <c r="H24" s="121"/>
    </row>
    <row r="25" ht="24" customHeight="1" spans="1:8">
      <c r="A25" s="84"/>
      <c r="B25" s="84"/>
      <c r="C25" s="84"/>
      <c r="D25" s="84"/>
      <c r="E25" s="84" t="s">
        <v>32</v>
      </c>
      <c r="F25" s="121">
        <v>12.82</v>
      </c>
      <c r="G25" s="84">
        <v>17.29</v>
      </c>
      <c r="H25" s="121">
        <f>(G25-F25)/F25*100</f>
        <v>34.8673946957878</v>
      </c>
    </row>
    <row r="26" ht="24" customHeight="1" spans="1:8">
      <c r="A26" s="84"/>
      <c r="B26" s="84"/>
      <c r="C26" s="84"/>
      <c r="D26" s="84"/>
      <c r="E26" s="84" t="s">
        <v>33</v>
      </c>
      <c r="F26" s="84"/>
      <c r="G26" s="84"/>
      <c r="H26" s="121"/>
    </row>
    <row r="27" ht="24" customHeight="1" spans="1:8">
      <c r="A27" s="84"/>
      <c r="B27" s="84"/>
      <c r="C27" s="84"/>
      <c r="D27" s="84"/>
      <c r="E27" s="84" t="s">
        <v>34</v>
      </c>
      <c r="F27" s="84"/>
      <c r="G27" s="84"/>
      <c r="H27" s="121"/>
    </row>
    <row r="28" ht="24" customHeight="1" spans="1:8">
      <c r="A28" s="84"/>
      <c r="B28" s="84"/>
      <c r="C28" s="84"/>
      <c r="D28" s="84"/>
      <c r="E28" s="84" t="s">
        <v>35</v>
      </c>
      <c r="F28" s="34"/>
      <c r="G28" s="34"/>
      <c r="H28" s="121"/>
    </row>
    <row r="29" ht="24" customHeight="1" spans="1:8">
      <c r="A29" s="80" t="s">
        <v>36</v>
      </c>
      <c r="B29" s="84">
        <v>259.98</v>
      </c>
      <c r="C29" s="84">
        <v>276.01</v>
      </c>
      <c r="D29" s="120">
        <f>(C29-B29)/B29*100</f>
        <v>6.16585891222401</v>
      </c>
      <c r="E29" s="80" t="s">
        <v>37</v>
      </c>
      <c r="F29" s="144">
        <f>F15+F16+F25</f>
        <v>259.98</v>
      </c>
      <c r="G29" s="144">
        <f>G15+G16+G25</f>
        <v>276.01</v>
      </c>
      <c r="H29" s="121">
        <f>(G29-F29)/F29*100</f>
        <v>6.16585891222403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4" workbookViewId="0">
      <selection activeCell="A2" sqref="A2:H2"/>
    </sheetView>
  </sheetViews>
  <sheetFormatPr defaultColWidth="6.9" defaultRowHeight="11.25"/>
  <cols>
    <col min="1" max="8" width="14.9" style="68" customWidth="1"/>
    <col min="9" max="11" width="9.9" style="68" customWidth="1"/>
    <col min="12" max="16384" width="6.9" style="68"/>
  </cols>
  <sheetData>
    <row r="1" ht="16.5" customHeight="1" spans="1:11">
      <c r="A1" s="69" t="s">
        <v>168</v>
      </c>
      <c r="B1" s="52"/>
      <c r="C1" s="52"/>
      <c r="D1" s="52"/>
      <c r="E1" s="52"/>
      <c r="F1" s="52"/>
      <c r="G1" s="52"/>
      <c r="H1" s="52"/>
      <c r="I1" s="52"/>
      <c r="J1" s="76"/>
      <c r="K1" s="76"/>
    </row>
    <row r="2" ht="37.05" customHeight="1" spans="1:8">
      <c r="A2" s="70" t="s">
        <v>169</v>
      </c>
      <c r="B2" s="70"/>
      <c r="C2" s="70"/>
      <c r="D2" s="70"/>
      <c r="E2" s="70"/>
      <c r="F2" s="70"/>
      <c r="G2" s="70"/>
      <c r="H2" s="70"/>
    </row>
    <row r="3" ht="22.95" customHeight="1" spans="1:8">
      <c r="A3" s="71"/>
      <c r="B3" s="71"/>
      <c r="C3" s="71"/>
      <c r="D3" s="71"/>
      <c r="E3" s="71"/>
      <c r="F3" s="71"/>
      <c r="G3" s="72" t="s">
        <v>2</v>
      </c>
      <c r="H3" s="72"/>
    </row>
    <row r="4" ht="33" customHeight="1" spans="1:8">
      <c r="A4" s="73" t="s">
        <v>170</v>
      </c>
      <c r="B4" s="73"/>
      <c r="C4" s="73"/>
      <c r="D4" s="73" t="s">
        <v>171</v>
      </c>
      <c r="E4" s="73"/>
      <c r="F4" s="73"/>
      <c r="G4" s="73"/>
      <c r="H4" s="73"/>
    </row>
    <row r="5" ht="33" customHeight="1" spans="1:8">
      <c r="A5" s="73" t="s">
        <v>40</v>
      </c>
      <c r="B5" s="73"/>
      <c r="C5" s="74" t="s">
        <v>172</v>
      </c>
      <c r="D5" s="73" t="s">
        <v>45</v>
      </c>
      <c r="E5" s="73" t="s">
        <v>46</v>
      </c>
      <c r="F5" s="73" t="s">
        <v>47</v>
      </c>
      <c r="G5" s="73" t="s">
        <v>82</v>
      </c>
      <c r="H5" s="73" t="s">
        <v>83</v>
      </c>
    </row>
    <row r="6" ht="33" customHeight="1" spans="1:8">
      <c r="A6" s="73" t="s">
        <v>45</v>
      </c>
      <c r="B6" s="73" t="s">
        <v>46</v>
      </c>
      <c r="C6" s="74"/>
      <c r="D6" s="73"/>
      <c r="E6" s="73"/>
      <c r="F6" s="73"/>
      <c r="G6" s="73"/>
      <c r="H6" s="73"/>
    </row>
    <row r="7" ht="33" customHeight="1" spans="1:8">
      <c r="A7" s="75"/>
      <c r="B7" s="75"/>
      <c r="C7" s="75"/>
      <c r="D7" s="75"/>
      <c r="E7" s="75"/>
      <c r="F7" s="75"/>
      <c r="G7" s="75"/>
      <c r="H7" s="75"/>
    </row>
    <row r="8" ht="33" customHeight="1" spans="1:8">
      <c r="A8" s="75"/>
      <c r="B8" s="75"/>
      <c r="C8" s="75"/>
      <c r="D8" s="75"/>
      <c r="E8" s="75"/>
      <c r="F8" s="75"/>
      <c r="G8" s="75"/>
      <c r="H8" s="75"/>
    </row>
    <row r="9" ht="33" customHeight="1" spans="1:8">
      <c r="A9" s="75"/>
      <c r="B9" s="75"/>
      <c r="C9" s="75"/>
      <c r="D9" s="75"/>
      <c r="E9" s="75"/>
      <c r="F9" s="75"/>
      <c r="G9" s="75"/>
      <c r="H9" s="75"/>
    </row>
    <row r="10" ht="33" customHeight="1" spans="1:8">
      <c r="A10" s="75"/>
      <c r="B10" s="75"/>
      <c r="C10" s="75"/>
      <c r="D10" s="75"/>
      <c r="E10" s="75"/>
      <c r="F10" s="75"/>
      <c r="G10" s="75"/>
      <c r="H10" s="75"/>
    </row>
    <row r="11" ht="33" customHeight="1" spans="1:8">
      <c r="A11" s="75"/>
      <c r="B11" s="75"/>
      <c r="C11" s="75"/>
      <c r="D11" s="75"/>
      <c r="E11" s="75"/>
      <c r="F11" s="75"/>
      <c r="G11" s="75"/>
      <c r="H11" s="75"/>
    </row>
    <row r="12" ht="33" customHeight="1" spans="1:8">
      <c r="A12" s="75"/>
      <c r="B12" s="75"/>
      <c r="C12" s="75"/>
      <c r="D12" s="75"/>
      <c r="E12" s="75"/>
      <c r="F12" s="75"/>
      <c r="G12" s="75"/>
      <c r="H12" s="75"/>
    </row>
    <row r="13" ht="33" customHeight="1" spans="1:8">
      <c r="A13" s="75"/>
      <c r="B13" s="75"/>
      <c r="C13" s="75"/>
      <c r="D13" s="75"/>
      <c r="E13" s="75"/>
      <c r="F13" s="75"/>
      <c r="G13" s="75"/>
      <c r="H13" s="75"/>
    </row>
    <row r="14" ht="33" customHeight="1" spans="1:8">
      <c r="A14" s="75"/>
      <c r="B14" s="75"/>
      <c r="C14" s="75"/>
      <c r="D14" s="75"/>
      <c r="E14" s="75"/>
      <c r="F14" s="75"/>
      <c r="G14" s="75"/>
      <c r="H14" s="75"/>
    </row>
    <row r="15" ht="33" customHeight="1" spans="1:8">
      <c r="A15" s="75"/>
      <c r="B15" s="75"/>
      <c r="C15" s="75"/>
      <c r="D15" s="75"/>
      <c r="E15" s="75"/>
      <c r="F15" s="75"/>
      <c r="G15" s="75"/>
      <c r="H15" s="7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3" workbookViewId="0">
      <selection activeCell="G10" sqref="G10"/>
    </sheetView>
  </sheetViews>
  <sheetFormatPr defaultColWidth="9" defaultRowHeight="14.25" outlineLevelCol="7"/>
  <cols>
    <col min="1" max="1" width="25.2" style="50" customWidth="1"/>
    <col min="2" max="6" width="11.7" customWidth="1"/>
    <col min="7" max="7" width="17.5" customWidth="1"/>
    <col min="8" max="8" width="26.1" customWidth="1"/>
  </cols>
  <sheetData>
    <row r="1" ht="18.75" spans="1:6">
      <c r="A1" s="51" t="s">
        <v>173</v>
      </c>
      <c r="B1" s="52"/>
      <c r="C1" s="52"/>
      <c r="D1" s="52"/>
      <c r="E1" s="52"/>
      <c r="F1" s="52"/>
    </row>
    <row r="2" ht="22.5" spans="1:8">
      <c r="A2" s="53" t="s">
        <v>174</v>
      </c>
      <c r="B2" s="54"/>
      <c r="C2" s="54"/>
      <c r="D2" s="54"/>
      <c r="E2" s="54"/>
      <c r="F2" s="54"/>
      <c r="G2" s="54"/>
      <c r="H2" s="54"/>
    </row>
    <row r="3" ht="20.25" customHeight="1" spans="1:8">
      <c r="A3" s="55"/>
      <c r="B3" s="56"/>
      <c r="C3" s="56"/>
      <c r="D3" s="56"/>
      <c r="E3" s="56"/>
      <c r="F3" s="56"/>
      <c r="G3" s="57" t="s">
        <v>2</v>
      </c>
      <c r="H3" s="57"/>
    </row>
    <row r="4" ht="21" customHeight="1" spans="1:8">
      <c r="A4" s="58" t="s">
        <v>175</v>
      </c>
      <c r="B4" s="59" t="s">
        <v>176</v>
      </c>
      <c r="C4" s="60" t="s">
        <v>177</v>
      </c>
      <c r="D4" s="60"/>
      <c r="E4" s="61" t="s">
        <v>178</v>
      </c>
      <c r="F4" s="10" t="s">
        <v>179</v>
      </c>
      <c r="G4" s="61" t="s">
        <v>180</v>
      </c>
      <c r="H4" s="61" t="s">
        <v>181</v>
      </c>
    </row>
    <row r="5" ht="21" customHeight="1" spans="1:8">
      <c r="A5" s="58"/>
      <c r="B5" s="59"/>
      <c r="C5" s="10" t="s">
        <v>182</v>
      </c>
      <c r="D5" s="10" t="s">
        <v>183</v>
      </c>
      <c r="E5" s="61"/>
      <c r="F5" s="10"/>
      <c r="G5" s="61"/>
      <c r="H5" s="61"/>
    </row>
    <row r="6" ht="27.75" customHeight="1" spans="1:8">
      <c r="A6" s="62" t="s">
        <v>164</v>
      </c>
      <c r="B6" s="63">
        <f>B7+B8+B9+B10+B11+B12+B13+B14+B15</f>
        <v>99.26</v>
      </c>
      <c r="C6" s="63">
        <f>C7+C8+C9+C10+C11+C12+C13+C14+C15</f>
        <v>11.19</v>
      </c>
      <c r="D6" s="63">
        <f>D7+D8+D9+D10+D11+D12+D13+D14+D15</f>
        <v>88.07</v>
      </c>
      <c r="E6" s="64"/>
      <c r="F6" s="65"/>
      <c r="G6" s="65" t="s">
        <v>184</v>
      </c>
      <c r="H6" s="65" t="s">
        <v>184</v>
      </c>
    </row>
    <row r="7" ht="60" customHeight="1" spans="1:8">
      <c r="A7" s="66" t="s">
        <v>185</v>
      </c>
      <c r="B7" s="63">
        <v>47.23</v>
      </c>
      <c r="C7" s="63"/>
      <c r="D7" s="63">
        <v>47.23</v>
      </c>
      <c r="E7" s="64" t="s">
        <v>186</v>
      </c>
      <c r="F7" s="65" t="s">
        <v>187</v>
      </c>
      <c r="G7" s="65" t="s">
        <v>188</v>
      </c>
      <c r="H7" s="65" t="s">
        <v>189</v>
      </c>
    </row>
    <row r="8" ht="48" customHeight="1" spans="1:8">
      <c r="A8" s="66" t="s">
        <v>190</v>
      </c>
      <c r="B8" s="63">
        <v>24.76</v>
      </c>
      <c r="C8" s="63"/>
      <c r="D8" s="63">
        <v>24.76</v>
      </c>
      <c r="E8" s="64" t="s">
        <v>186</v>
      </c>
      <c r="F8" s="65" t="s">
        <v>187</v>
      </c>
      <c r="G8" s="65" t="s">
        <v>191</v>
      </c>
      <c r="H8" s="65" t="s">
        <v>192</v>
      </c>
    </row>
    <row r="9" ht="36" customHeight="1" spans="1:8">
      <c r="A9" s="66" t="s">
        <v>193</v>
      </c>
      <c r="B9" s="63">
        <v>8.74</v>
      </c>
      <c r="C9" s="63">
        <v>8.74</v>
      </c>
      <c r="D9" s="63"/>
      <c r="E9" s="64" t="s">
        <v>186</v>
      </c>
      <c r="F9" s="65" t="s">
        <v>187</v>
      </c>
      <c r="G9" s="65" t="s">
        <v>194</v>
      </c>
      <c r="H9" s="65" t="s">
        <v>195</v>
      </c>
    </row>
    <row r="10" ht="34" customHeight="1" spans="1:8">
      <c r="A10" s="66" t="s">
        <v>196</v>
      </c>
      <c r="B10" s="63">
        <v>3.33</v>
      </c>
      <c r="C10" s="63"/>
      <c r="D10" s="63">
        <v>3.33</v>
      </c>
      <c r="E10" s="64" t="s">
        <v>197</v>
      </c>
      <c r="F10" s="65" t="s">
        <v>198</v>
      </c>
      <c r="G10" s="65" t="s">
        <v>199</v>
      </c>
      <c r="H10" s="65" t="s">
        <v>200</v>
      </c>
    </row>
    <row r="11" ht="33" customHeight="1" spans="1:8">
      <c r="A11" s="66" t="s">
        <v>201</v>
      </c>
      <c r="B11" s="63">
        <v>1.84</v>
      </c>
      <c r="C11" s="63"/>
      <c r="D11" s="63">
        <v>1.84</v>
      </c>
      <c r="E11" s="64" t="s">
        <v>197</v>
      </c>
      <c r="F11" s="65" t="s">
        <v>198</v>
      </c>
      <c r="G11" s="65" t="s">
        <v>199</v>
      </c>
      <c r="H11" s="65" t="s">
        <v>200</v>
      </c>
    </row>
    <row r="12" ht="39" customHeight="1" spans="1:8">
      <c r="A12" s="66" t="s">
        <v>202</v>
      </c>
      <c r="B12" s="63">
        <v>0.66</v>
      </c>
      <c r="C12" s="63">
        <v>0.66</v>
      </c>
      <c r="D12" s="63"/>
      <c r="E12" s="64" t="s">
        <v>197</v>
      </c>
      <c r="F12" s="65" t="s">
        <v>198</v>
      </c>
      <c r="G12" s="65" t="s">
        <v>199</v>
      </c>
      <c r="H12" s="65" t="s">
        <v>200</v>
      </c>
    </row>
    <row r="13" ht="46" customHeight="1" spans="1:8">
      <c r="A13" s="66" t="s">
        <v>203</v>
      </c>
      <c r="B13" s="63">
        <v>9.9</v>
      </c>
      <c r="C13" s="63"/>
      <c r="D13" s="63">
        <v>9.9</v>
      </c>
      <c r="E13" s="64" t="s">
        <v>197</v>
      </c>
      <c r="F13" s="65" t="s">
        <v>198</v>
      </c>
      <c r="G13" s="65" t="s">
        <v>194</v>
      </c>
      <c r="H13" s="65" t="s">
        <v>204</v>
      </c>
    </row>
    <row r="14" ht="42" customHeight="1" spans="1:8">
      <c r="A14" s="66" t="s">
        <v>205</v>
      </c>
      <c r="B14" s="63">
        <v>1.01</v>
      </c>
      <c r="C14" s="63"/>
      <c r="D14" s="63">
        <v>1.01</v>
      </c>
      <c r="E14" s="64" t="s">
        <v>197</v>
      </c>
      <c r="F14" s="65" t="s">
        <v>198</v>
      </c>
      <c r="G14" s="65" t="s">
        <v>194</v>
      </c>
      <c r="H14" s="65" t="s">
        <v>206</v>
      </c>
    </row>
    <row r="15" ht="27.75" customHeight="1" spans="1:8">
      <c r="A15" s="66" t="s">
        <v>207</v>
      </c>
      <c r="B15" s="63">
        <v>1.79</v>
      </c>
      <c r="C15" s="63">
        <v>1.79</v>
      </c>
      <c r="D15" s="63"/>
      <c r="E15" s="64" t="s">
        <v>197</v>
      </c>
      <c r="F15" s="65" t="s">
        <v>198</v>
      </c>
      <c r="G15" s="65" t="s">
        <v>194</v>
      </c>
      <c r="H15" s="65" t="s">
        <v>208</v>
      </c>
    </row>
    <row r="16" ht="27.75" customHeight="1" spans="1:8">
      <c r="A16" s="67"/>
      <c r="B16" s="63"/>
      <c r="C16" s="63"/>
      <c r="D16" s="63"/>
      <c r="E16" s="64"/>
      <c r="F16" s="65"/>
      <c r="G16" s="65"/>
      <c r="H16" s="65"/>
    </row>
    <row r="17" ht="27.75" customHeight="1" spans="1:8">
      <c r="A17" s="67"/>
      <c r="B17" s="63"/>
      <c r="C17" s="63"/>
      <c r="D17" s="63"/>
      <c r="E17" s="64"/>
      <c r="F17" s="65"/>
      <c r="G17" s="65"/>
      <c r="H17" s="65"/>
    </row>
    <row r="18" ht="27.75" customHeight="1" spans="1:8">
      <c r="A18" s="67"/>
      <c r="B18" s="63"/>
      <c r="C18" s="63"/>
      <c r="D18" s="63"/>
      <c r="E18" s="64"/>
      <c r="F18" s="65"/>
      <c r="G18" s="65"/>
      <c r="H18" s="65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opLeftCell="A4" workbookViewId="0">
      <selection activeCell="F12" sqref="F12"/>
    </sheetView>
  </sheetViews>
  <sheetFormatPr defaultColWidth="9" defaultRowHeight="14.25"/>
  <cols>
    <col min="1" max="1" width="21.6" customWidth="1"/>
    <col min="2" max="4" width="8.7" customWidth="1"/>
  </cols>
  <sheetData>
    <row r="1" ht="31.5" customHeight="1" spans="1:14">
      <c r="A1" s="1" t="s">
        <v>209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5"/>
    </row>
    <row r="2" ht="33" customHeight="1" spans="1:14">
      <c r="A2" s="29" t="s">
        <v>210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211</v>
      </c>
      <c r="B4" s="31" t="s">
        <v>212</v>
      </c>
      <c r="C4" s="31" t="s">
        <v>213</v>
      </c>
      <c r="D4" s="31" t="s">
        <v>214</v>
      </c>
      <c r="E4" s="8" t="s">
        <v>215</v>
      </c>
      <c r="F4" s="8"/>
      <c r="G4" s="8"/>
      <c r="H4" s="8"/>
      <c r="I4" s="8"/>
      <c r="J4" s="8"/>
      <c r="K4" s="8"/>
      <c r="L4" s="8"/>
      <c r="M4" s="8"/>
      <c r="N4" s="46" t="s">
        <v>216</v>
      </c>
    </row>
    <row r="5" ht="37.5" customHeight="1" spans="1:14">
      <c r="A5" s="9"/>
      <c r="B5" s="31"/>
      <c r="C5" s="31"/>
      <c r="D5" s="31"/>
      <c r="E5" s="10" t="s">
        <v>217</v>
      </c>
      <c r="F5" s="8" t="s">
        <v>41</v>
      </c>
      <c r="G5" s="8"/>
      <c r="H5" s="8"/>
      <c r="I5" s="8"/>
      <c r="J5" s="47"/>
      <c r="K5" s="47"/>
      <c r="L5" s="23" t="s">
        <v>218</v>
      </c>
      <c r="M5" s="23" t="s">
        <v>219</v>
      </c>
      <c r="N5" s="48"/>
    </row>
    <row r="6" ht="78.75" customHeight="1" spans="1:14">
      <c r="A6" s="13"/>
      <c r="B6" s="31"/>
      <c r="C6" s="31"/>
      <c r="D6" s="31"/>
      <c r="E6" s="10"/>
      <c r="F6" s="14" t="s">
        <v>220</v>
      </c>
      <c r="G6" s="10" t="s">
        <v>221</v>
      </c>
      <c r="H6" s="10" t="s">
        <v>222</v>
      </c>
      <c r="I6" s="10" t="s">
        <v>223</v>
      </c>
      <c r="J6" s="10" t="s">
        <v>224</v>
      </c>
      <c r="K6" s="24" t="s">
        <v>225</v>
      </c>
      <c r="L6" s="25"/>
      <c r="M6" s="25"/>
      <c r="N6" s="49"/>
    </row>
    <row r="7" ht="24" customHeight="1" spans="1:14">
      <c r="A7" s="32" t="s">
        <v>226</v>
      </c>
      <c r="B7" s="33"/>
      <c r="C7" s="34"/>
      <c r="D7" s="35">
        <v>1</v>
      </c>
      <c r="E7" s="36">
        <v>11.9251</v>
      </c>
      <c r="F7" s="36">
        <v>11.9251</v>
      </c>
      <c r="G7" s="36">
        <v>11.9251</v>
      </c>
      <c r="H7" s="37"/>
      <c r="I7" s="37"/>
      <c r="J7" s="37"/>
      <c r="K7" s="37"/>
      <c r="L7" s="37"/>
      <c r="M7" s="37"/>
      <c r="N7" s="39"/>
    </row>
    <row r="8" ht="24" customHeight="1" spans="1:14">
      <c r="A8" s="32" t="s">
        <v>227</v>
      </c>
      <c r="B8" s="33"/>
      <c r="C8" s="34"/>
      <c r="D8" s="35">
        <v>1</v>
      </c>
      <c r="E8" s="36">
        <v>0.5</v>
      </c>
      <c r="F8" s="36">
        <v>0.5</v>
      </c>
      <c r="G8" s="36">
        <v>0.5</v>
      </c>
      <c r="H8" s="37"/>
      <c r="I8" s="37"/>
      <c r="J8" s="37"/>
      <c r="K8" s="37"/>
      <c r="L8" s="37"/>
      <c r="M8" s="37"/>
      <c r="N8" s="39"/>
    </row>
    <row r="9" ht="24" customHeight="1" spans="1:14">
      <c r="A9" s="32" t="s">
        <v>228</v>
      </c>
      <c r="B9" s="33"/>
      <c r="C9" s="34"/>
      <c r="D9" s="35">
        <v>20</v>
      </c>
      <c r="E9" s="36">
        <v>0.36</v>
      </c>
      <c r="F9" s="36">
        <v>0.36</v>
      </c>
      <c r="G9" s="36">
        <v>0.36</v>
      </c>
      <c r="H9" s="37"/>
      <c r="I9" s="37"/>
      <c r="J9" s="37"/>
      <c r="K9" s="37"/>
      <c r="L9" s="37"/>
      <c r="M9" s="37"/>
      <c r="N9" s="39"/>
    </row>
    <row r="10" ht="24" customHeight="1" spans="1:14">
      <c r="A10" s="32" t="s">
        <v>229</v>
      </c>
      <c r="B10" s="33"/>
      <c r="C10" s="34"/>
      <c r="D10" s="35">
        <v>2</v>
      </c>
      <c r="E10" s="36">
        <v>0.8</v>
      </c>
      <c r="F10" s="36">
        <v>0.8</v>
      </c>
      <c r="G10" s="36">
        <v>0.8</v>
      </c>
      <c r="H10" s="37"/>
      <c r="I10" s="37"/>
      <c r="J10" s="37"/>
      <c r="K10" s="37"/>
      <c r="L10" s="37"/>
      <c r="M10" s="37"/>
      <c r="N10" s="39"/>
    </row>
    <row r="11" ht="24" customHeight="1" spans="1:14">
      <c r="A11" s="38"/>
      <c r="B11" s="33"/>
      <c r="C11" s="39"/>
      <c r="D11" s="39"/>
      <c r="E11" s="40"/>
      <c r="F11" s="37"/>
      <c r="G11" s="37"/>
      <c r="H11" s="37"/>
      <c r="I11" s="37"/>
      <c r="J11" s="37"/>
      <c r="K11" s="37"/>
      <c r="L11" s="37"/>
      <c r="M11" s="37"/>
      <c r="N11" s="39"/>
    </row>
    <row r="12" ht="24" customHeight="1" spans="1:14">
      <c r="A12" s="41"/>
      <c r="B12" s="33"/>
      <c r="C12" s="39"/>
      <c r="D12" s="39"/>
      <c r="E12" s="37"/>
      <c r="F12" s="37"/>
      <c r="G12" s="37"/>
      <c r="H12" s="37"/>
      <c r="I12" s="37"/>
      <c r="J12" s="37"/>
      <c r="K12" s="37"/>
      <c r="L12" s="37"/>
      <c r="M12" s="37"/>
      <c r="N12" s="39"/>
    </row>
    <row r="13" ht="24" customHeight="1" spans="1:14">
      <c r="A13" s="41"/>
      <c r="B13" s="33"/>
      <c r="C13" s="39"/>
      <c r="D13" s="39"/>
      <c r="E13" s="37"/>
      <c r="F13" s="37"/>
      <c r="G13" s="37"/>
      <c r="H13" s="37"/>
      <c r="I13" s="37"/>
      <c r="J13" s="37"/>
      <c r="K13" s="37"/>
      <c r="L13" s="37"/>
      <c r="M13" s="37"/>
      <c r="N13" s="39"/>
    </row>
    <row r="14" ht="24" customHeight="1" spans="1:14">
      <c r="A14" s="17" t="s">
        <v>164</v>
      </c>
      <c r="B14" s="42"/>
      <c r="C14" s="42"/>
      <c r="D14" s="18"/>
      <c r="E14" s="43">
        <v>13.59</v>
      </c>
      <c r="F14" s="44">
        <v>13.5851</v>
      </c>
      <c r="G14" s="44">
        <v>13.5851</v>
      </c>
      <c r="H14" s="37"/>
      <c r="I14" s="37"/>
      <c r="J14" s="37"/>
      <c r="K14" s="37"/>
      <c r="L14" s="37"/>
      <c r="M14" s="37"/>
      <c r="N14" s="39"/>
    </row>
  </sheetData>
  <mergeCells count="11">
    <mergeCell ref="A2:N2"/>
    <mergeCell ref="A3:N3"/>
    <mergeCell ref="A14:D14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10" sqref="G10"/>
    </sheetView>
  </sheetViews>
  <sheetFormatPr defaultColWidth="9" defaultRowHeight="14.25"/>
  <cols>
    <col min="1" max="1" width="16" customWidth="1"/>
    <col min="2" max="4" width="10.9" customWidth="1"/>
  </cols>
  <sheetData>
    <row r="1" ht="31.5" customHeight="1" spans="1:12">
      <c r="A1" s="1" t="s">
        <v>230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232</v>
      </c>
      <c r="B4" s="7" t="s">
        <v>233</v>
      </c>
      <c r="C4" s="8" t="s">
        <v>215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217</v>
      </c>
      <c r="D5" s="11" t="s">
        <v>234</v>
      </c>
      <c r="E5" s="12"/>
      <c r="F5" s="12"/>
      <c r="G5" s="12"/>
      <c r="H5" s="12"/>
      <c r="I5" s="22"/>
      <c r="J5" s="23" t="s">
        <v>218</v>
      </c>
      <c r="K5" s="23" t="s">
        <v>219</v>
      </c>
      <c r="L5" s="9"/>
    </row>
    <row r="6" ht="81" customHeight="1" spans="1:12">
      <c r="A6" s="13"/>
      <c r="B6" s="13"/>
      <c r="C6" s="10"/>
      <c r="D6" s="14" t="s">
        <v>220</v>
      </c>
      <c r="E6" s="10" t="s">
        <v>221</v>
      </c>
      <c r="F6" s="10" t="s">
        <v>222</v>
      </c>
      <c r="G6" s="10" t="s">
        <v>223</v>
      </c>
      <c r="H6" s="10" t="s">
        <v>224</v>
      </c>
      <c r="I6" s="24" t="s">
        <v>235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B11" sqref="B11"/>
    </sheetView>
  </sheetViews>
  <sheetFormatPr defaultColWidth="6.9" defaultRowHeight="11.25" outlineLevelCol="6"/>
  <cols>
    <col min="1" max="1" width="20.6" style="68" customWidth="1"/>
    <col min="2" max="2" width="29.5" style="68" customWidth="1"/>
    <col min="3" max="5" width="14.6" style="68" customWidth="1"/>
    <col min="6" max="6" width="12" style="68" customWidth="1"/>
    <col min="7" max="7" width="15.6" style="68" customWidth="1"/>
    <col min="8" max="16384" width="6.9" style="68"/>
  </cols>
  <sheetData>
    <row r="1" ht="16.5" customHeight="1" spans="1:7">
      <c r="A1" s="69" t="s">
        <v>38</v>
      </c>
      <c r="B1" s="52"/>
      <c r="C1" s="52"/>
      <c r="D1" s="76"/>
      <c r="E1" s="76"/>
      <c r="F1" s="76"/>
      <c r="G1" s="76"/>
    </row>
    <row r="2" ht="29.25" customHeight="1" spans="1:7">
      <c r="A2" s="78" t="s">
        <v>39</v>
      </c>
      <c r="B2" s="78"/>
      <c r="C2" s="78"/>
      <c r="D2" s="78"/>
      <c r="E2" s="78"/>
      <c r="F2" s="78"/>
      <c r="G2" s="78"/>
    </row>
    <row r="3" ht="26.25" customHeight="1" spans="1:7">
      <c r="A3" s="79"/>
      <c r="B3" s="79"/>
      <c r="C3" s="79"/>
      <c r="D3" s="79"/>
      <c r="E3" s="79"/>
      <c r="F3" s="79"/>
      <c r="G3" s="91" t="s">
        <v>2</v>
      </c>
    </row>
    <row r="4" ht="26.25" customHeight="1" spans="1:7">
      <c r="A4" s="80" t="s">
        <v>40</v>
      </c>
      <c r="B4" s="80"/>
      <c r="C4" s="131" t="s">
        <v>36</v>
      </c>
      <c r="D4" s="92" t="s">
        <v>41</v>
      </c>
      <c r="E4" s="92" t="s">
        <v>42</v>
      </c>
      <c r="F4" s="92" t="s">
        <v>43</v>
      </c>
      <c r="G4" s="131" t="s">
        <v>44</v>
      </c>
    </row>
    <row r="5" s="77" customFormat="1" ht="47.25" customHeight="1" spans="1:7">
      <c r="A5" s="80" t="s">
        <v>45</v>
      </c>
      <c r="B5" s="80" t="s">
        <v>46</v>
      </c>
      <c r="C5" s="132"/>
      <c r="D5" s="92"/>
      <c r="E5" s="92"/>
      <c r="F5" s="92"/>
      <c r="G5" s="132"/>
    </row>
    <row r="6" s="77" customFormat="1" ht="25.5" customHeight="1" spans="1:7">
      <c r="A6" s="112"/>
      <c r="B6" s="112" t="s">
        <v>47</v>
      </c>
      <c r="C6" s="133">
        <v>276.010809</v>
      </c>
      <c r="D6" s="133">
        <v>276.010809</v>
      </c>
      <c r="E6" s="88"/>
      <c r="F6" s="88"/>
      <c r="G6" s="88"/>
    </row>
    <row r="7" s="77" customFormat="1" ht="25.5" customHeight="1" spans="1:7">
      <c r="A7" s="112" t="s">
        <v>48</v>
      </c>
      <c r="B7" s="112" t="s">
        <v>49</v>
      </c>
      <c r="C7" s="133">
        <v>21.387152</v>
      </c>
      <c r="D7" s="133">
        <v>21.387152</v>
      </c>
      <c r="E7" s="88"/>
      <c r="F7" s="88"/>
      <c r="G7" s="88"/>
    </row>
    <row r="8" s="77" customFormat="1" ht="25.5" customHeight="1" spans="1:7">
      <c r="A8" s="112" t="s">
        <v>50</v>
      </c>
      <c r="B8" s="112" t="s">
        <v>51</v>
      </c>
      <c r="C8" s="133">
        <v>21.387152</v>
      </c>
      <c r="D8" s="133">
        <v>21.387152</v>
      </c>
      <c r="E8" s="88"/>
      <c r="F8" s="88"/>
      <c r="G8" s="88"/>
    </row>
    <row r="9" s="77" customFormat="1" ht="25.5" customHeight="1" spans="1:7">
      <c r="A9" s="114" t="s">
        <v>52</v>
      </c>
      <c r="B9" s="114" t="s">
        <v>53</v>
      </c>
      <c r="C9" s="134">
        <v>4.0688</v>
      </c>
      <c r="D9" s="134">
        <v>4.0688</v>
      </c>
      <c r="E9" s="88"/>
      <c r="F9" s="88"/>
      <c r="G9" s="88"/>
    </row>
    <row r="10" customFormat="1" ht="25.5" customHeight="1" spans="1:7">
      <c r="A10" s="114" t="s">
        <v>54</v>
      </c>
      <c r="B10" s="114" t="s">
        <v>55</v>
      </c>
      <c r="C10" s="134">
        <v>17.318352</v>
      </c>
      <c r="D10" s="134">
        <v>17.318352</v>
      </c>
      <c r="E10" s="89"/>
      <c r="F10" s="89"/>
      <c r="G10" s="89"/>
    </row>
    <row r="11" customFormat="1" ht="25.5" customHeight="1" spans="1:7">
      <c r="A11" s="112" t="s">
        <v>56</v>
      </c>
      <c r="B11" s="112" t="s">
        <v>57</v>
      </c>
      <c r="C11" s="133">
        <v>237.330181</v>
      </c>
      <c r="D11" s="133">
        <v>237.330181</v>
      </c>
      <c r="E11" s="84"/>
      <c r="F11" s="84"/>
      <c r="G11" s="84"/>
    </row>
    <row r="12" customFormat="1" ht="25.5" customHeight="1" spans="1:7">
      <c r="A12" s="112" t="s">
        <v>58</v>
      </c>
      <c r="B12" s="112" t="s">
        <v>59</v>
      </c>
      <c r="C12" s="133">
        <v>131.0321</v>
      </c>
      <c r="D12" s="133">
        <v>131.0321</v>
      </c>
      <c r="E12" s="84"/>
      <c r="F12" s="84"/>
      <c r="G12" s="84"/>
    </row>
    <row r="13" customFormat="1" ht="25.5" customHeight="1" spans="1:7">
      <c r="A13" s="114" t="s">
        <v>60</v>
      </c>
      <c r="B13" s="114" t="s">
        <v>61</v>
      </c>
      <c r="C13" s="134">
        <v>131.0321</v>
      </c>
      <c r="D13" s="134">
        <v>131.0321</v>
      </c>
      <c r="E13" s="84"/>
      <c r="F13" s="84"/>
      <c r="G13" s="84"/>
    </row>
    <row r="14" customFormat="1" ht="25.5" customHeight="1" spans="1:7">
      <c r="A14" s="112" t="s">
        <v>62</v>
      </c>
      <c r="B14" s="112" t="s">
        <v>63</v>
      </c>
      <c r="C14" s="133">
        <v>80.7283</v>
      </c>
      <c r="D14" s="133">
        <v>80.7283</v>
      </c>
      <c r="E14" s="84"/>
      <c r="F14" s="84"/>
      <c r="G14" s="84"/>
    </row>
    <row r="15" ht="25.5" customHeight="1" spans="1:7">
      <c r="A15" s="114" t="s">
        <v>64</v>
      </c>
      <c r="B15" s="114" t="s">
        <v>65</v>
      </c>
      <c r="C15" s="134">
        <v>80.7283</v>
      </c>
      <c r="D15" s="134">
        <v>80.7283</v>
      </c>
      <c r="E15" s="84"/>
      <c r="F15" s="84"/>
      <c r="G15" s="84"/>
    </row>
    <row r="16" ht="25.5" customHeight="1" spans="1:7">
      <c r="A16" s="112" t="s">
        <v>66</v>
      </c>
      <c r="B16" s="112" t="s">
        <v>67</v>
      </c>
      <c r="C16" s="133">
        <v>7.035581</v>
      </c>
      <c r="D16" s="133">
        <v>7.035581</v>
      </c>
      <c r="E16" s="84"/>
      <c r="F16" s="84"/>
      <c r="G16" s="84"/>
    </row>
    <row r="17" ht="25.5" customHeight="1" spans="1:7">
      <c r="A17" s="114" t="s">
        <v>68</v>
      </c>
      <c r="B17" s="114" t="s">
        <v>69</v>
      </c>
      <c r="C17" s="134">
        <v>7.035581</v>
      </c>
      <c r="D17" s="134">
        <v>7.035581</v>
      </c>
      <c r="E17" s="84"/>
      <c r="F17" s="84"/>
      <c r="G17" s="84"/>
    </row>
    <row r="18" ht="25.5" customHeight="1" spans="1:7">
      <c r="A18" s="112" t="s">
        <v>70</v>
      </c>
      <c r="B18" s="112" t="s">
        <v>71</v>
      </c>
      <c r="C18" s="133">
        <v>18.5342</v>
      </c>
      <c r="D18" s="133">
        <v>18.5342</v>
      </c>
      <c r="E18" s="84"/>
      <c r="F18" s="84"/>
      <c r="G18" s="84"/>
    </row>
    <row r="19" ht="25.5" customHeight="1" spans="1:7">
      <c r="A19" s="114" t="s">
        <v>72</v>
      </c>
      <c r="B19" s="114" t="s">
        <v>73</v>
      </c>
      <c r="C19" s="134">
        <v>18.5342</v>
      </c>
      <c r="D19" s="134">
        <v>18.5342</v>
      </c>
      <c r="E19" s="84"/>
      <c r="F19" s="84"/>
      <c r="G19" s="84"/>
    </row>
    <row r="20" ht="25.5" customHeight="1" spans="1:7">
      <c r="A20" s="112" t="s">
        <v>74</v>
      </c>
      <c r="B20" s="112" t="s">
        <v>75</v>
      </c>
      <c r="C20" s="133">
        <v>17.293476</v>
      </c>
      <c r="D20" s="133">
        <v>17.293476</v>
      </c>
      <c r="E20" s="84"/>
      <c r="F20" s="84"/>
      <c r="G20" s="84"/>
    </row>
    <row r="21" ht="25.5" customHeight="1" spans="1:7">
      <c r="A21" s="135" t="s">
        <v>76</v>
      </c>
      <c r="B21" s="135" t="s">
        <v>77</v>
      </c>
      <c r="C21" s="136">
        <v>17.293476</v>
      </c>
      <c r="D21" s="136">
        <v>17.293476</v>
      </c>
      <c r="E21" s="100"/>
      <c r="F21" s="100"/>
      <c r="G21" s="100"/>
    </row>
    <row r="22" ht="22" customHeight="1" spans="1:7">
      <c r="A22" s="137" t="s">
        <v>78</v>
      </c>
      <c r="B22" s="137" t="s">
        <v>79</v>
      </c>
      <c r="C22" s="138">
        <v>17.293476</v>
      </c>
      <c r="D22" s="138">
        <v>17.293476</v>
      </c>
      <c r="E22" s="75"/>
      <c r="F22" s="75"/>
      <c r="G22" s="75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B10" sqref="B10"/>
    </sheetView>
  </sheetViews>
  <sheetFormatPr defaultColWidth="6.9" defaultRowHeight="11.25" outlineLevelCol="4"/>
  <cols>
    <col min="1" max="1" width="19.4" style="68" customWidth="1"/>
    <col min="2" max="2" width="31.6" style="68" customWidth="1"/>
    <col min="3" max="5" width="24.1" style="68" customWidth="1"/>
    <col min="6" max="16384" width="6.9" style="68"/>
  </cols>
  <sheetData>
    <row r="1" ht="16.5" customHeight="1" spans="1:5">
      <c r="A1" s="69" t="s">
        <v>80</v>
      </c>
      <c r="B1" s="52"/>
      <c r="C1" s="52"/>
      <c r="D1" s="76"/>
      <c r="E1" s="76"/>
    </row>
    <row r="2" ht="16.5" customHeight="1" spans="1:5">
      <c r="A2" s="52"/>
      <c r="B2" s="52"/>
      <c r="C2" s="52"/>
      <c r="D2" s="76"/>
      <c r="E2" s="76"/>
    </row>
    <row r="3" ht="29.25" customHeight="1" spans="1:5">
      <c r="A3" s="78" t="s">
        <v>81</v>
      </c>
      <c r="B3" s="78"/>
      <c r="C3" s="78"/>
      <c r="D3" s="78"/>
      <c r="E3" s="78"/>
    </row>
    <row r="4" ht="26.25" customHeight="1" spans="1:5">
      <c r="A4" s="79"/>
      <c r="B4" s="79"/>
      <c r="C4" s="79"/>
      <c r="D4" s="79"/>
      <c r="E4" s="91" t="s">
        <v>2</v>
      </c>
    </row>
    <row r="5" ht="26.25" customHeight="1" spans="1:5">
      <c r="A5" s="126" t="s">
        <v>40</v>
      </c>
      <c r="B5" s="128"/>
      <c r="C5" s="129" t="s">
        <v>37</v>
      </c>
      <c r="D5" s="129" t="s">
        <v>82</v>
      </c>
      <c r="E5" s="129" t="s">
        <v>83</v>
      </c>
    </row>
    <row r="6" s="77" customFormat="1" ht="27.75" customHeight="1" spans="1:5">
      <c r="A6" s="80" t="s">
        <v>45</v>
      </c>
      <c r="B6" s="80" t="s">
        <v>46</v>
      </c>
      <c r="C6" s="130"/>
      <c r="D6" s="130"/>
      <c r="E6" s="130"/>
    </row>
    <row r="7" s="77" customFormat="1" ht="25.5" customHeight="1" spans="1:5">
      <c r="A7" s="112"/>
      <c r="B7" s="112"/>
      <c r="C7" s="44">
        <v>276.010809</v>
      </c>
      <c r="D7" s="44">
        <v>176.748309</v>
      </c>
      <c r="E7" s="44">
        <v>99.2625</v>
      </c>
    </row>
    <row r="8" s="77" customFormat="1" ht="25.5" customHeight="1" spans="1:5">
      <c r="A8" s="112" t="s">
        <v>48</v>
      </c>
      <c r="B8" s="112" t="s">
        <v>49</v>
      </c>
      <c r="C8" s="44">
        <v>21.387152</v>
      </c>
      <c r="D8" s="44"/>
      <c r="E8" s="44"/>
    </row>
    <row r="9" s="77" customFormat="1" ht="25.5" customHeight="1" spans="1:5">
      <c r="A9" s="112" t="s">
        <v>50</v>
      </c>
      <c r="B9" s="112" t="s">
        <v>51</v>
      </c>
      <c r="C9" s="44">
        <v>21.387152</v>
      </c>
      <c r="D9" s="44"/>
      <c r="E9" s="44"/>
    </row>
    <row r="10" s="77" customFormat="1" ht="25.5" customHeight="1" spans="1:5">
      <c r="A10" s="114" t="s">
        <v>52</v>
      </c>
      <c r="B10" s="114" t="s">
        <v>53</v>
      </c>
      <c r="C10" s="36">
        <v>4.0688</v>
      </c>
      <c r="D10" s="36">
        <v>4.0688</v>
      </c>
      <c r="E10" s="36"/>
    </row>
    <row r="11" customFormat="1" ht="25.5" customHeight="1" spans="1:5">
      <c r="A11" s="114" t="s">
        <v>54</v>
      </c>
      <c r="B11" s="114" t="s">
        <v>55</v>
      </c>
      <c r="C11" s="36">
        <v>17.318352</v>
      </c>
      <c r="D11" s="36">
        <v>17.318352</v>
      </c>
      <c r="E11" s="36"/>
    </row>
    <row r="12" customFormat="1" ht="25.5" customHeight="1" spans="1:5">
      <c r="A12" s="112" t="s">
        <v>56</v>
      </c>
      <c r="B12" s="112" t="s">
        <v>57</v>
      </c>
      <c r="C12" s="44">
        <v>237.330181</v>
      </c>
      <c r="D12" s="44"/>
      <c r="E12" s="44"/>
    </row>
    <row r="13" ht="25.5" customHeight="1" spans="1:5">
      <c r="A13" s="112" t="s">
        <v>58</v>
      </c>
      <c r="B13" s="112" t="s">
        <v>59</v>
      </c>
      <c r="C13" s="44">
        <v>131.0321</v>
      </c>
      <c r="D13" s="44"/>
      <c r="E13" s="44"/>
    </row>
    <row r="14" ht="25.5" customHeight="1" spans="1:5">
      <c r="A14" s="114" t="s">
        <v>60</v>
      </c>
      <c r="B14" s="114" t="s">
        <v>61</v>
      </c>
      <c r="C14" s="36">
        <v>131.0321</v>
      </c>
      <c r="D14" s="36">
        <v>131.0321</v>
      </c>
      <c r="E14" s="36"/>
    </row>
    <row r="15" ht="25.5" customHeight="1" spans="1:5">
      <c r="A15" s="112" t="s">
        <v>62</v>
      </c>
      <c r="B15" s="112" t="s">
        <v>63</v>
      </c>
      <c r="C15" s="44">
        <v>80.7283</v>
      </c>
      <c r="D15" s="44"/>
      <c r="E15" s="44"/>
    </row>
    <row r="16" ht="25.5" customHeight="1" spans="1:5">
      <c r="A16" s="114" t="s">
        <v>64</v>
      </c>
      <c r="B16" s="114" t="s">
        <v>65</v>
      </c>
      <c r="C16" s="36">
        <v>80.7283</v>
      </c>
      <c r="D16" s="36"/>
      <c r="E16" s="36">
        <v>80.7283</v>
      </c>
    </row>
    <row r="17" ht="25.5" customHeight="1" spans="1:5">
      <c r="A17" s="112" t="s">
        <v>66</v>
      </c>
      <c r="B17" s="112" t="s">
        <v>67</v>
      </c>
      <c r="C17" s="44">
        <v>7.035581</v>
      </c>
      <c r="D17" s="44"/>
      <c r="E17" s="44"/>
    </row>
    <row r="18" ht="25.5" customHeight="1" spans="1:5">
      <c r="A18" s="114" t="s">
        <v>68</v>
      </c>
      <c r="B18" s="114" t="s">
        <v>69</v>
      </c>
      <c r="C18" s="36">
        <v>7.035581</v>
      </c>
      <c r="D18" s="36">
        <v>7.035581</v>
      </c>
      <c r="E18" s="36"/>
    </row>
    <row r="19" ht="25.5" customHeight="1" spans="1:5">
      <c r="A19" s="112" t="s">
        <v>70</v>
      </c>
      <c r="B19" s="112" t="s">
        <v>71</v>
      </c>
      <c r="C19" s="44">
        <v>18.5342</v>
      </c>
      <c r="D19" s="44"/>
      <c r="E19" s="44"/>
    </row>
    <row r="20" ht="25.5" customHeight="1" spans="1:5">
      <c r="A20" s="114" t="s">
        <v>72</v>
      </c>
      <c r="B20" s="114" t="s">
        <v>73</v>
      </c>
      <c r="C20" s="36">
        <v>18.5342</v>
      </c>
      <c r="D20" s="36"/>
      <c r="E20" s="36">
        <v>18.5342</v>
      </c>
    </row>
    <row r="21" ht="25.5" customHeight="1" spans="1:5">
      <c r="A21" s="112" t="s">
        <v>74</v>
      </c>
      <c r="B21" s="112" t="s">
        <v>75</v>
      </c>
      <c r="C21" s="44">
        <v>17.293476</v>
      </c>
      <c r="D21" s="44"/>
      <c r="E21" s="44"/>
    </row>
    <row r="22" ht="25.5" customHeight="1" spans="1:5">
      <c r="A22" s="112" t="s">
        <v>76</v>
      </c>
      <c r="B22" s="112" t="s">
        <v>77</v>
      </c>
      <c r="C22" s="44">
        <v>17.293476</v>
      </c>
      <c r="D22" s="44"/>
      <c r="E22" s="44"/>
    </row>
    <row r="23" ht="25.5" customHeight="1" spans="1:5">
      <c r="A23" s="114" t="s">
        <v>78</v>
      </c>
      <c r="B23" s="114" t="s">
        <v>79</v>
      </c>
      <c r="C23" s="36">
        <v>17.293476</v>
      </c>
      <c r="D23" s="36">
        <v>17.293476</v>
      </c>
      <c r="E23" s="36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C10" sqref="C10"/>
    </sheetView>
  </sheetViews>
  <sheetFormatPr defaultColWidth="6.9" defaultRowHeight="11.25" outlineLevelCol="5"/>
  <cols>
    <col min="1" max="1" width="28.1" style="68" customWidth="1"/>
    <col min="2" max="2" width="14.9" style="68" customWidth="1"/>
    <col min="3" max="3" width="30.4" style="68" customWidth="1"/>
    <col min="4" max="4" width="15.4" style="68" customWidth="1"/>
    <col min="5" max="6" width="17.1" style="68" customWidth="1"/>
    <col min="7" max="16384" width="6.9" style="68"/>
  </cols>
  <sheetData>
    <row r="1" ht="16.5" customHeight="1" spans="1:6">
      <c r="A1" s="79" t="s">
        <v>84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95" t="s">
        <v>85</v>
      </c>
      <c r="B3" s="95"/>
      <c r="C3" s="95"/>
      <c r="D3" s="95"/>
      <c r="E3" s="95"/>
      <c r="F3" s="95"/>
    </row>
    <row r="4" ht="14.25" customHeight="1" spans="1:6">
      <c r="A4" s="125"/>
      <c r="B4" s="125"/>
      <c r="C4" s="125"/>
      <c r="D4" s="125"/>
      <c r="E4" s="125"/>
      <c r="F4" s="97" t="s">
        <v>2</v>
      </c>
    </row>
    <row r="5" ht="24" customHeight="1" spans="1:6">
      <c r="A5" s="145" t="s">
        <v>3</v>
      </c>
      <c r="B5" s="80"/>
      <c r="C5" s="145" t="s">
        <v>4</v>
      </c>
      <c r="D5" s="80"/>
      <c r="E5" s="80"/>
      <c r="F5" s="80"/>
    </row>
    <row r="6" ht="24" customHeight="1" spans="1:6">
      <c r="A6" s="145" t="s">
        <v>5</v>
      </c>
      <c r="B6" s="145" t="s">
        <v>6</v>
      </c>
      <c r="C6" s="80" t="s">
        <v>40</v>
      </c>
      <c r="D6" s="80" t="s">
        <v>6</v>
      </c>
      <c r="E6" s="80"/>
      <c r="F6" s="80"/>
    </row>
    <row r="7" ht="24" customHeight="1" spans="1:6">
      <c r="A7" s="80"/>
      <c r="B7" s="80"/>
      <c r="C7" s="80"/>
      <c r="D7" s="80" t="s">
        <v>86</v>
      </c>
      <c r="E7" s="80" t="s">
        <v>41</v>
      </c>
      <c r="F7" s="80" t="s">
        <v>87</v>
      </c>
    </row>
    <row r="8" ht="28.5" customHeight="1" spans="1:6">
      <c r="A8" s="84" t="s">
        <v>11</v>
      </c>
      <c r="B8" s="84">
        <v>276.01</v>
      </c>
      <c r="C8" s="82" t="s">
        <v>12</v>
      </c>
      <c r="D8" s="82"/>
      <c r="E8" s="82"/>
      <c r="F8" s="88"/>
    </row>
    <row r="9" ht="28.5" customHeight="1" spans="1:6">
      <c r="A9" s="84" t="s">
        <v>13</v>
      </c>
      <c r="B9" s="88"/>
      <c r="C9" s="82" t="s">
        <v>14</v>
      </c>
      <c r="D9" s="82"/>
      <c r="E9" s="82"/>
      <c r="F9" s="88"/>
    </row>
    <row r="10" ht="28.5" customHeight="1" spans="1:6">
      <c r="A10" s="84"/>
      <c r="B10" s="84"/>
      <c r="C10" s="82" t="s">
        <v>16</v>
      </c>
      <c r="D10" s="82"/>
      <c r="E10" s="82"/>
      <c r="F10" s="88"/>
    </row>
    <row r="11" ht="28.5" customHeight="1" spans="1:6">
      <c r="A11" s="84"/>
      <c r="B11" s="84"/>
      <c r="C11" s="84" t="s">
        <v>18</v>
      </c>
      <c r="D11" s="84"/>
      <c r="E11" s="84"/>
      <c r="F11" s="88"/>
    </row>
    <row r="12" ht="28.5" customHeight="1" spans="1:6">
      <c r="A12" s="84"/>
      <c r="B12" s="84"/>
      <c r="C12" s="82" t="s">
        <v>19</v>
      </c>
      <c r="D12" s="82"/>
      <c r="E12" s="82"/>
      <c r="F12" s="88"/>
    </row>
    <row r="13" ht="28.5" customHeight="1" spans="1:6">
      <c r="A13" s="84"/>
      <c r="B13" s="84"/>
      <c r="C13" s="82" t="s">
        <v>20</v>
      </c>
      <c r="D13" s="82"/>
      <c r="E13" s="82"/>
      <c r="F13" s="88"/>
    </row>
    <row r="14" ht="28.5" customHeight="1" spans="1:6">
      <c r="A14" s="84"/>
      <c r="B14" s="84"/>
      <c r="C14" s="84" t="s">
        <v>21</v>
      </c>
      <c r="D14" s="84"/>
      <c r="E14" s="84"/>
      <c r="F14" s="84"/>
    </row>
    <row r="15" ht="28.5" customHeight="1" spans="1:6">
      <c r="A15" s="84"/>
      <c r="B15" s="84"/>
      <c r="C15" s="84" t="s">
        <v>22</v>
      </c>
      <c r="D15" s="84"/>
      <c r="E15" s="84"/>
      <c r="F15" s="84"/>
    </row>
    <row r="16" ht="28.5" customHeight="1" spans="1:6">
      <c r="A16" s="84"/>
      <c r="B16" s="84"/>
      <c r="C16" s="82" t="s">
        <v>23</v>
      </c>
      <c r="D16" s="126">
        <v>21.39</v>
      </c>
      <c r="E16" s="126">
        <v>21.39</v>
      </c>
      <c r="F16" s="84"/>
    </row>
    <row r="17" ht="28.5" customHeight="1" spans="1:6">
      <c r="A17" s="84"/>
      <c r="B17" s="84"/>
      <c r="C17" s="82" t="s">
        <v>24</v>
      </c>
      <c r="D17" s="127">
        <v>237.33</v>
      </c>
      <c r="E17" s="127">
        <v>237.33</v>
      </c>
      <c r="F17" s="84"/>
    </row>
    <row r="18" ht="28.5" customHeight="1" spans="1:6">
      <c r="A18" s="84"/>
      <c r="B18" s="84"/>
      <c r="C18" s="84" t="s">
        <v>25</v>
      </c>
      <c r="D18" s="118"/>
      <c r="E18" s="118"/>
      <c r="F18" s="84"/>
    </row>
    <row r="19" ht="28.5" customHeight="1" spans="1:6">
      <c r="A19" s="84"/>
      <c r="B19" s="84"/>
      <c r="C19" s="84" t="s">
        <v>26</v>
      </c>
      <c r="D19" s="126"/>
      <c r="E19" s="126"/>
      <c r="F19" s="84"/>
    </row>
    <row r="20" ht="28.5" customHeight="1" spans="1:6">
      <c r="A20" s="84"/>
      <c r="B20" s="84"/>
      <c r="C20" s="84" t="s">
        <v>27</v>
      </c>
      <c r="D20" s="80"/>
      <c r="E20" s="80"/>
      <c r="F20" s="84"/>
    </row>
    <row r="21" ht="28.5" customHeight="1" spans="1:6">
      <c r="A21" s="84"/>
      <c r="B21" s="84"/>
      <c r="C21" s="84" t="s">
        <v>88</v>
      </c>
      <c r="D21" s="80"/>
      <c r="E21" s="80"/>
      <c r="F21" s="84"/>
    </row>
    <row r="22" ht="28.5" customHeight="1" spans="1:6">
      <c r="A22" s="84"/>
      <c r="B22" s="84"/>
      <c r="C22" s="84" t="s">
        <v>29</v>
      </c>
      <c r="D22" s="80"/>
      <c r="E22" s="80"/>
      <c r="F22" s="84"/>
    </row>
    <row r="23" ht="28.5" customHeight="1" spans="1:6">
      <c r="A23" s="84"/>
      <c r="B23" s="84"/>
      <c r="C23" s="84" t="s">
        <v>30</v>
      </c>
      <c r="D23" s="80"/>
      <c r="E23" s="80"/>
      <c r="F23" s="84"/>
    </row>
    <row r="24" ht="28.5" customHeight="1" spans="1:6">
      <c r="A24" s="84"/>
      <c r="B24" s="84"/>
      <c r="C24" s="84" t="s">
        <v>31</v>
      </c>
      <c r="D24" s="80"/>
      <c r="E24" s="80"/>
      <c r="F24" s="84"/>
    </row>
    <row r="25" ht="28.5" customHeight="1" spans="1:6">
      <c r="A25" s="84"/>
      <c r="B25" s="84"/>
      <c r="C25" s="84" t="s">
        <v>32</v>
      </c>
      <c r="D25" s="80"/>
      <c r="E25" s="80"/>
      <c r="F25" s="84"/>
    </row>
    <row r="26" ht="28.5" customHeight="1" spans="1:6">
      <c r="A26" s="84"/>
      <c r="B26" s="84"/>
      <c r="C26" s="84" t="s">
        <v>33</v>
      </c>
      <c r="D26" s="80">
        <v>17.29</v>
      </c>
      <c r="E26" s="80">
        <v>17.29</v>
      </c>
      <c r="F26" s="84"/>
    </row>
    <row r="27" ht="28.5" customHeight="1" spans="1:6">
      <c r="A27" s="84"/>
      <c r="B27" s="84"/>
      <c r="C27" s="84" t="s">
        <v>34</v>
      </c>
      <c r="D27" s="84"/>
      <c r="E27" s="84"/>
      <c r="F27" s="84"/>
    </row>
    <row r="28" ht="28.5" customHeight="1" spans="1:6">
      <c r="A28" s="84"/>
      <c r="B28" s="84"/>
      <c r="C28" s="84" t="s">
        <v>35</v>
      </c>
      <c r="D28" s="84"/>
      <c r="E28" s="84"/>
      <c r="F28" s="84"/>
    </row>
    <row r="29" ht="28.5" customHeight="1" spans="1:6">
      <c r="A29" s="80" t="s">
        <v>36</v>
      </c>
      <c r="B29" s="88">
        <v>276.01</v>
      </c>
      <c r="C29" s="80" t="s">
        <v>37</v>
      </c>
      <c r="D29" s="80">
        <f>D16+D26+D17</f>
        <v>276.01</v>
      </c>
      <c r="E29" s="80">
        <f>E16+E26+E17</f>
        <v>276.01</v>
      </c>
      <c r="F29" s="8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I23" sqref="I23"/>
    </sheetView>
  </sheetViews>
  <sheetFormatPr defaultColWidth="6.9" defaultRowHeight="11.25"/>
  <cols>
    <col min="1" max="1" width="18.1" style="68" customWidth="1"/>
    <col min="2" max="2" width="52.3" style="68" customWidth="1"/>
    <col min="3" max="8" width="10" style="68" customWidth="1"/>
    <col min="9" max="11" width="10.9" style="68" customWidth="1"/>
    <col min="12" max="16384" width="6.9" style="68"/>
  </cols>
  <sheetData>
    <row r="1" ht="16.5" customHeight="1" spans="1:11">
      <c r="A1" s="69" t="s">
        <v>89</v>
      </c>
      <c r="B1" s="52"/>
      <c r="C1" s="52"/>
      <c r="D1" s="52"/>
      <c r="E1" s="52"/>
      <c r="F1" s="52"/>
      <c r="G1" s="52"/>
      <c r="H1" s="52"/>
      <c r="I1" s="76"/>
      <c r="J1" s="76"/>
      <c r="K1" s="76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76"/>
      <c r="J2" s="76"/>
      <c r="K2" s="76"/>
    </row>
    <row r="3" ht="29.25" customHeight="1" spans="1:11">
      <c r="A3" s="78" t="s">
        <v>90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11"/>
      <c r="J4" s="87" t="s">
        <v>2</v>
      </c>
      <c r="K4" s="87"/>
    </row>
    <row r="5" ht="26.25" customHeight="1" spans="1:11">
      <c r="A5" s="80" t="s">
        <v>40</v>
      </c>
      <c r="B5" s="80"/>
      <c r="C5" s="80" t="s">
        <v>91</v>
      </c>
      <c r="D5" s="80"/>
      <c r="E5" s="80"/>
      <c r="F5" s="80" t="s">
        <v>92</v>
      </c>
      <c r="G5" s="80"/>
      <c r="H5" s="80"/>
      <c r="I5" s="80" t="s">
        <v>93</v>
      </c>
      <c r="J5" s="80"/>
      <c r="K5" s="80"/>
    </row>
    <row r="6" s="77" customFormat="1" ht="30.75" customHeight="1" spans="1:11">
      <c r="A6" s="80" t="s">
        <v>45</v>
      </c>
      <c r="B6" s="80" t="s">
        <v>46</v>
      </c>
      <c r="C6" s="80" t="s">
        <v>47</v>
      </c>
      <c r="D6" s="80" t="s">
        <v>82</v>
      </c>
      <c r="E6" s="80" t="s">
        <v>83</v>
      </c>
      <c r="F6" s="80" t="s">
        <v>47</v>
      </c>
      <c r="G6" s="80" t="s">
        <v>82</v>
      </c>
      <c r="H6" s="80" t="s">
        <v>83</v>
      </c>
      <c r="I6" s="80" t="s">
        <v>47</v>
      </c>
      <c r="J6" s="80" t="s">
        <v>82</v>
      </c>
      <c r="K6" s="80" t="s">
        <v>83</v>
      </c>
    </row>
    <row r="7" s="77" customFormat="1" ht="30.75" customHeight="1" spans="1:11">
      <c r="A7" s="112" t="s">
        <v>48</v>
      </c>
      <c r="B7" s="112" t="s">
        <v>49</v>
      </c>
      <c r="C7" s="113">
        <v>20.44</v>
      </c>
      <c r="D7" s="113">
        <v>20.44</v>
      </c>
      <c r="E7" s="88"/>
      <c r="F7" s="113">
        <v>21.39</v>
      </c>
      <c r="G7" s="113">
        <v>21.39</v>
      </c>
      <c r="H7" s="88"/>
      <c r="I7" s="120">
        <f t="shared" ref="I7:I12" si="0">(F7-C7)/C7*100</f>
        <v>4.64774951076321</v>
      </c>
      <c r="J7" s="120">
        <f t="shared" ref="J7:J14" si="1">(G7-D7)/D7*100</f>
        <v>4.64774951076321</v>
      </c>
      <c r="K7" s="84"/>
    </row>
    <row r="8" s="77" customFormat="1" ht="30.75" customHeight="1" spans="1:11">
      <c r="A8" s="112" t="s">
        <v>50</v>
      </c>
      <c r="B8" s="112" t="s">
        <v>51</v>
      </c>
      <c r="C8" s="113">
        <v>20.44</v>
      </c>
      <c r="D8" s="113">
        <v>20.44</v>
      </c>
      <c r="E8" s="88"/>
      <c r="F8" s="113">
        <v>21.39</v>
      </c>
      <c r="G8" s="113">
        <v>21.39</v>
      </c>
      <c r="H8" s="88"/>
      <c r="I8" s="120">
        <f t="shared" si="0"/>
        <v>4.64774951076321</v>
      </c>
      <c r="J8" s="120">
        <f t="shared" si="1"/>
        <v>4.64774951076321</v>
      </c>
      <c r="K8" s="84"/>
    </row>
    <row r="9" s="77" customFormat="1" ht="30.75" customHeight="1" spans="1:11">
      <c r="A9" s="114" t="s">
        <v>52</v>
      </c>
      <c r="B9" s="114" t="s">
        <v>53</v>
      </c>
      <c r="C9" s="113">
        <v>2.01</v>
      </c>
      <c r="D9" s="113">
        <v>2.01</v>
      </c>
      <c r="E9" s="88"/>
      <c r="F9" s="113">
        <v>4.07</v>
      </c>
      <c r="G9" s="113">
        <v>4.07</v>
      </c>
      <c r="H9" s="88"/>
      <c r="I9" s="120">
        <f t="shared" si="0"/>
        <v>102.487562189055</v>
      </c>
      <c r="J9" s="120">
        <f t="shared" si="1"/>
        <v>102.487562189055</v>
      </c>
      <c r="K9" s="84"/>
    </row>
    <row r="10" s="77" customFormat="1" ht="30.75" customHeight="1" spans="1:11">
      <c r="A10" s="114" t="s">
        <v>54</v>
      </c>
      <c r="B10" s="114" t="s">
        <v>55</v>
      </c>
      <c r="C10" s="113">
        <v>17.09</v>
      </c>
      <c r="D10" s="113">
        <v>17.09</v>
      </c>
      <c r="E10" s="88"/>
      <c r="F10" s="113">
        <v>17.32</v>
      </c>
      <c r="G10" s="113">
        <v>17.32</v>
      </c>
      <c r="H10" s="88"/>
      <c r="I10" s="120">
        <f t="shared" si="0"/>
        <v>1.34581626682271</v>
      </c>
      <c r="J10" s="120">
        <f t="shared" si="1"/>
        <v>1.34581626682271</v>
      </c>
      <c r="K10" s="84"/>
    </row>
    <row r="11" s="77" customFormat="1" ht="30.75" customHeight="1" spans="1:11">
      <c r="A11" s="115">
        <v>2080506</v>
      </c>
      <c r="B11" s="114" t="s">
        <v>94</v>
      </c>
      <c r="C11" s="113">
        <v>1.34</v>
      </c>
      <c r="D11" s="113">
        <v>1.34</v>
      </c>
      <c r="E11" s="88"/>
      <c r="F11" s="113"/>
      <c r="G11" s="113"/>
      <c r="H11" s="89"/>
      <c r="I11" s="120">
        <f t="shared" si="0"/>
        <v>-100</v>
      </c>
      <c r="J11" s="120">
        <f t="shared" si="1"/>
        <v>-100</v>
      </c>
      <c r="K11" s="84"/>
    </row>
    <row r="12" customFormat="1" ht="30.75" customHeight="1" spans="1:11">
      <c r="A12" s="112" t="s">
        <v>56</v>
      </c>
      <c r="B12" s="112" t="s">
        <v>57</v>
      </c>
      <c r="C12" s="116">
        <v>226.72</v>
      </c>
      <c r="D12" s="116">
        <v>134.67</v>
      </c>
      <c r="E12" s="88">
        <v>92.05</v>
      </c>
      <c r="F12" s="116">
        <v>237.33</v>
      </c>
      <c r="G12" s="116">
        <v>138.07</v>
      </c>
      <c r="H12" s="84">
        <v>99.26</v>
      </c>
      <c r="I12" s="120">
        <f t="shared" si="0"/>
        <v>4.67978122794637</v>
      </c>
      <c r="J12" s="120">
        <f t="shared" si="1"/>
        <v>2.52468998292122</v>
      </c>
      <c r="K12" s="121">
        <f>(H12-E12)/E12*100</f>
        <v>7.83269961977187</v>
      </c>
    </row>
    <row r="13" ht="30.75" customHeight="1" spans="1:11">
      <c r="A13" s="112" t="s">
        <v>58</v>
      </c>
      <c r="B13" s="112" t="s">
        <v>59</v>
      </c>
      <c r="C13" s="113">
        <v>127.73</v>
      </c>
      <c r="D13" s="113">
        <v>127.73</v>
      </c>
      <c r="E13" s="88"/>
      <c r="F13" s="113">
        <v>131.03</v>
      </c>
      <c r="G13" s="113">
        <v>131.03</v>
      </c>
      <c r="H13" s="84"/>
      <c r="I13" s="120">
        <f t="shared" ref="I13:I20" si="2">(F13-C13)/C13*100</f>
        <v>2.58357472794175</v>
      </c>
      <c r="J13" s="120">
        <f t="shared" si="1"/>
        <v>2.58357472794175</v>
      </c>
      <c r="K13" s="121"/>
    </row>
    <row r="14" ht="30.75" customHeight="1" spans="1:11">
      <c r="A14" s="114" t="s">
        <v>60</v>
      </c>
      <c r="B14" s="114" t="s">
        <v>61</v>
      </c>
      <c r="C14" s="113">
        <v>127.73</v>
      </c>
      <c r="D14" s="113">
        <v>127.73</v>
      </c>
      <c r="E14" s="88"/>
      <c r="F14" s="117">
        <v>131.03</v>
      </c>
      <c r="G14" s="117">
        <v>131.03</v>
      </c>
      <c r="H14" s="84"/>
      <c r="I14" s="120">
        <f t="shared" si="2"/>
        <v>2.58357472794175</v>
      </c>
      <c r="J14" s="120">
        <f t="shared" si="1"/>
        <v>2.58357472794175</v>
      </c>
      <c r="K14" s="121"/>
    </row>
    <row r="15" ht="25.5" customHeight="1" spans="1:11">
      <c r="A15" s="112" t="s">
        <v>62</v>
      </c>
      <c r="B15" s="112" t="s">
        <v>63</v>
      </c>
      <c r="C15" s="113">
        <v>75.67</v>
      </c>
      <c r="D15" s="88"/>
      <c r="E15" s="113">
        <v>75.67</v>
      </c>
      <c r="F15" s="113">
        <v>80.73</v>
      </c>
      <c r="G15" s="84"/>
      <c r="H15" s="113">
        <v>80.73</v>
      </c>
      <c r="I15" s="120">
        <f t="shared" si="2"/>
        <v>6.68693009118541</v>
      </c>
      <c r="J15" s="120"/>
      <c r="K15" s="121">
        <f>(H15-E15)/E15*100</f>
        <v>6.68693009118541</v>
      </c>
    </row>
    <row r="16" ht="25.5" customHeight="1" spans="1:11">
      <c r="A16" s="114" t="s">
        <v>64</v>
      </c>
      <c r="B16" s="114" t="s">
        <v>65</v>
      </c>
      <c r="C16" s="113">
        <v>75.67</v>
      </c>
      <c r="D16" s="88"/>
      <c r="E16" s="113">
        <v>75.67</v>
      </c>
      <c r="F16" s="113">
        <v>80.73</v>
      </c>
      <c r="G16" s="84"/>
      <c r="H16" s="113">
        <v>80.73</v>
      </c>
      <c r="I16" s="120">
        <f t="shared" si="2"/>
        <v>6.68693009118541</v>
      </c>
      <c r="J16" s="120"/>
      <c r="K16" s="121">
        <f>(H16-E16)/E16*100</f>
        <v>6.68693009118541</v>
      </c>
    </row>
    <row r="17" ht="25.5" customHeight="1" spans="1:11">
      <c r="A17" s="112" t="s">
        <v>66</v>
      </c>
      <c r="B17" s="112" t="s">
        <v>67</v>
      </c>
      <c r="C17" s="113">
        <v>6.94</v>
      </c>
      <c r="D17" s="113">
        <v>6.94</v>
      </c>
      <c r="E17" s="88"/>
      <c r="F17" s="113">
        <v>7.04</v>
      </c>
      <c r="G17" s="113">
        <v>7.04</v>
      </c>
      <c r="H17" s="82"/>
      <c r="I17" s="120">
        <f t="shared" si="2"/>
        <v>1.44092219020172</v>
      </c>
      <c r="J17" s="120">
        <f>(G17-D17)/D17*100</f>
        <v>1.44092219020172</v>
      </c>
      <c r="K17" s="121"/>
    </row>
    <row r="18" ht="25.5" customHeight="1" spans="1:11">
      <c r="A18" s="114" t="s">
        <v>68</v>
      </c>
      <c r="B18" s="114" t="s">
        <v>69</v>
      </c>
      <c r="C18" s="113">
        <v>6.94</v>
      </c>
      <c r="D18" s="113">
        <v>6.94</v>
      </c>
      <c r="E18" s="88"/>
      <c r="F18" s="113">
        <v>7.04</v>
      </c>
      <c r="G18" s="113">
        <v>7.04</v>
      </c>
      <c r="H18" s="82"/>
      <c r="I18" s="120">
        <f t="shared" si="2"/>
        <v>1.44092219020172</v>
      </c>
      <c r="J18" s="120">
        <f>(G18-D18)/D18*100</f>
        <v>1.44092219020172</v>
      </c>
      <c r="K18" s="121"/>
    </row>
    <row r="19" ht="25.5" customHeight="1" spans="1:11">
      <c r="A19" s="112" t="s">
        <v>70</v>
      </c>
      <c r="B19" s="112" t="s">
        <v>71</v>
      </c>
      <c r="C19" s="113">
        <v>16.38</v>
      </c>
      <c r="D19" s="88"/>
      <c r="E19" s="113">
        <v>16.38</v>
      </c>
      <c r="F19" s="113">
        <v>18.53</v>
      </c>
      <c r="G19" s="84"/>
      <c r="H19" s="113">
        <v>18.53</v>
      </c>
      <c r="I19" s="120">
        <f t="shared" si="2"/>
        <v>13.1257631257631</v>
      </c>
      <c r="J19" s="120"/>
      <c r="K19" s="121">
        <f>(H19-E19)/E19*100</f>
        <v>13.1257631257631</v>
      </c>
    </row>
    <row r="20" ht="25.5" customHeight="1" spans="1:11">
      <c r="A20" s="114" t="s">
        <v>72</v>
      </c>
      <c r="B20" s="114" t="s">
        <v>73</v>
      </c>
      <c r="C20" s="113">
        <v>16.38</v>
      </c>
      <c r="D20" s="88"/>
      <c r="E20" s="113">
        <v>16.38</v>
      </c>
      <c r="F20" s="113">
        <v>18.53</v>
      </c>
      <c r="G20" s="84"/>
      <c r="H20" s="113">
        <v>18.53</v>
      </c>
      <c r="I20" s="120">
        <f t="shared" si="2"/>
        <v>13.1257631257631</v>
      </c>
      <c r="J20" s="120"/>
      <c r="K20" s="121">
        <f>(H20-E20)/E20*100</f>
        <v>13.1257631257631</v>
      </c>
    </row>
    <row r="21" ht="25.5" customHeight="1" spans="1:11">
      <c r="A21" s="112" t="s">
        <v>74</v>
      </c>
      <c r="B21" s="112" t="s">
        <v>75</v>
      </c>
      <c r="C21" s="113">
        <v>12.82</v>
      </c>
      <c r="D21" s="113">
        <v>12.82</v>
      </c>
      <c r="E21" s="88"/>
      <c r="F21" s="113">
        <v>17.29</v>
      </c>
      <c r="G21" s="113">
        <v>17.29</v>
      </c>
      <c r="H21" s="82"/>
      <c r="I21" s="120">
        <f t="shared" ref="I21:I24" si="3">(F21-C21)/C21*100</f>
        <v>34.8673946957878</v>
      </c>
      <c r="J21" s="120">
        <f>(G21-D21)/D21*100</f>
        <v>34.8673946957878</v>
      </c>
      <c r="K21" s="121"/>
    </row>
    <row r="22" ht="25.5" customHeight="1" spans="1:11">
      <c r="A22" s="112" t="s">
        <v>76</v>
      </c>
      <c r="B22" s="112" t="s">
        <v>77</v>
      </c>
      <c r="C22" s="113">
        <v>12.82</v>
      </c>
      <c r="D22" s="113">
        <v>12.82</v>
      </c>
      <c r="E22" s="88"/>
      <c r="F22" s="113">
        <v>17.29</v>
      </c>
      <c r="G22" s="113">
        <v>17.29</v>
      </c>
      <c r="H22" s="82"/>
      <c r="I22" s="120">
        <f t="shared" si="3"/>
        <v>34.8673946957878</v>
      </c>
      <c r="J22" s="120">
        <f>(G22-D22)/D22*100</f>
        <v>34.8673946957878</v>
      </c>
      <c r="K22" s="121"/>
    </row>
    <row r="23" ht="25.5" customHeight="1" spans="1:11">
      <c r="A23" s="114" t="s">
        <v>78</v>
      </c>
      <c r="B23" s="114" t="s">
        <v>79</v>
      </c>
      <c r="C23" s="113">
        <v>12.82</v>
      </c>
      <c r="D23" s="113">
        <v>12.82</v>
      </c>
      <c r="E23" s="88"/>
      <c r="F23" s="113">
        <v>17.29</v>
      </c>
      <c r="G23" s="113">
        <v>17.29</v>
      </c>
      <c r="H23" s="82"/>
      <c r="I23" s="120">
        <f t="shared" si="3"/>
        <v>34.8673946957878</v>
      </c>
      <c r="J23" s="120">
        <f>(G23-D23)/D23*100</f>
        <v>34.8673946957878</v>
      </c>
      <c r="K23" s="121"/>
    </row>
    <row r="24" ht="25.5" customHeight="1" spans="1:11">
      <c r="A24" s="118" t="s">
        <v>95</v>
      </c>
      <c r="B24" s="119"/>
      <c r="C24" s="88">
        <f t="shared" ref="C24:G24" si="4">C7+C12+C21</f>
        <v>259.98</v>
      </c>
      <c r="D24" s="88">
        <f t="shared" si="4"/>
        <v>167.93</v>
      </c>
      <c r="E24" s="88">
        <f t="shared" si="4"/>
        <v>92.05</v>
      </c>
      <c r="F24" s="113">
        <f t="shared" si="4"/>
        <v>276.01</v>
      </c>
      <c r="G24" s="84">
        <f t="shared" si="4"/>
        <v>176.75</v>
      </c>
      <c r="H24" s="84">
        <f>H15+H19</f>
        <v>99.26</v>
      </c>
      <c r="I24" s="120">
        <f t="shared" si="3"/>
        <v>6.16585891222403</v>
      </c>
      <c r="J24" s="120">
        <f>(G24-D24)/D24*100</f>
        <v>5.25218841183826</v>
      </c>
      <c r="K24" s="121">
        <f>(H24-E24)/E24*100</f>
        <v>7.83269961977187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2" sqref="B12"/>
    </sheetView>
  </sheetViews>
  <sheetFormatPr defaultColWidth="9" defaultRowHeight="14.25" outlineLevelCol="4"/>
  <cols>
    <col min="1" max="1" width="38.4" customWidth="1"/>
    <col min="2" max="2" width="18.1" customWidth="1"/>
    <col min="3" max="3" width="22.1" customWidth="1"/>
  </cols>
  <sheetData>
    <row r="1" ht="19.5" customHeight="1" spans="1:3">
      <c r="A1" s="105" t="s">
        <v>96</v>
      </c>
      <c r="B1" s="106"/>
      <c r="C1" s="106"/>
    </row>
    <row r="2" ht="44.25" customHeight="1" spans="1:5">
      <c r="A2" s="107" t="s">
        <v>97</v>
      </c>
      <c r="B2" s="107"/>
      <c r="C2" s="107"/>
      <c r="D2" s="90"/>
      <c r="E2" s="90"/>
    </row>
    <row r="3" ht="20.25" customHeight="1" spans="3:3">
      <c r="C3" s="108" t="s">
        <v>2</v>
      </c>
    </row>
    <row r="4" ht="22.5" customHeight="1" spans="1:3">
      <c r="A4" s="109" t="s">
        <v>98</v>
      </c>
      <c r="B4" s="109" t="s">
        <v>6</v>
      </c>
      <c r="C4" s="109" t="s">
        <v>99</v>
      </c>
    </row>
    <row r="5" ht="22.5" customHeight="1" spans="1:3">
      <c r="A5" s="34" t="s">
        <v>100</v>
      </c>
      <c r="B5" s="34">
        <v>172.69</v>
      </c>
      <c r="C5" s="34"/>
    </row>
    <row r="6" ht="22.5" customHeight="1" spans="1:3">
      <c r="A6" s="34" t="s">
        <v>101</v>
      </c>
      <c r="B6" s="34">
        <v>64.19</v>
      </c>
      <c r="C6" s="34"/>
    </row>
    <row r="7" ht="22.5" customHeight="1" spans="1:3">
      <c r="A7" s="34" t="s">
        <v>102</v>
      </c>
      <c r="B7" s="34">
        <v>22.55</v>
      </c>
      <c r="C7" s="34"/>
    </row>
    <row r="8" ht="22.5" customHeight="1" spans="1:3">
      <c r="A8" s="34" t="s">
        <v>103</v>
      </c>
      <c r="B8" s="34">
        <v>5.17</v>
      </c>
      <c r="C8" s="34"/>
    </row>
    <row r="9" ht="22.5" customHeight="1" spans="1:3">
      <c r="A9" s="34" t="s">
        <v>104</v>
      </c>
      <c r="B9" s="34">
        <v>38.92</v>
      </c>
      <c r="C9" s="34"/>
    </row>
    <row r="10" ht="22.5" customHeight="1" spans="1:3">
      <c r="A10" s="34" t="s">
        <v>105</v>
      </c>
      <c r="B10" s="34">
        <v>17.32</v>
      </c>
      <c r="C10" s="34"/>
    </row>
    <row r="11" ht="22.5" customHeight="1" spans="1:3">
      <c r="A11" s="34" t="s">
        <v>106</v>
      </c>
      <c r="B11" s="34"/>
      <c r="C11" s="34"/>
    </row>
    <row r="12" ht="22.5" customHeight="1" spans="1:3">
      <c r="A12" s="34" t="s">
        <v>107</v>
      </c>
      <c r="B12" s="34">
        <v>7.04</v>
      </c>
      <c r="C12" s="34"/>
    </row>
    <row r="13" ht="22.5" customHeight="1" spans="1:3">
      <c r="A13" s="34" t="s">
        <v>108</v>
      </c>
      <c r="B13" s="34">
        <v>0.1</v>
      </c>
      <c r="C13" s="34"/>
    </row>
    <row r="14" ht="22.5" customHeight="1" spans="1:3">
      <c r="A14" s="34" t="s">
        <v>109</v>
      </c>
      <c r="B14" s="34"/>
      <c r="C14" s="34"/>
    </row>
    <row r="15" ht="22.5" customHeight="1" spans="1:3">
      <c r="A15" s="34" t="s">
        <v>110</v>
      </c>
      <c r="B15" s="34">
        <v>17.29</v>
      </c>
      <c r="C15" s="34"/>
    </row>
    <row r="16" ht="22.5" customHeight="1" spans="1:3">
      <c r="A16" s="34" t="s">
        <v>111</v>
      </c>
      <c r="B16" s="34">
        <v>0.11</v>
      </c>
      <c r="C16" s="34"/>
    </row>
    <row r="17" ht="22.5" customHeight="1" spans="1:3">
      <c r="A17" s="34" t="s">
        <v>112</v>
      </c>
      <c r="B17" s="34"/>
      <c r="C17" s="34"/>
    </row>
    <row r="18" ht="22.5" customHeight="1" spans="1:3">
      <c r="A18" s="34" t="s">
        <v>113</v>
      </c>
      <c r="B18" s="34"/>
      <c r="C18" s="34"/>
    </row>
    <row r="19" ht="22.5" customHeight="1" spans="1:3">
      <c r="A19" s="34" t="s">
        <v>114</v>
      </c>
      <c r="B19" s="34"/>
      <c r="C19" s="34"/>
    </row>
    <row r="20" ht="22.5" customHeight="1" spans="1:3">
      <c r="A20" s="34" t="s">
        <v>115</v>
      </c>
      <c r="B20" s="34"/>
      <c r="C20" s="34"/>
    </row>
    <row r="21" ht="22.5" customHeight="1" spans="1:3">
      <c r="A21" s="34" t="s">
        <v>116</v>
      </c>
      <c r="B21" s="34"/>
      <c r="C21" s="34"/>
    </row>
    <row r="22" ht="22.5" customHeight="1" spans="1:3">
      <c r="A22" s="34" t="s">
        <v>117</v>
      </c>
      <c r="B22" s="34"/>
      <c r="C22" s="34"/>
    </row>
    <row r="23" ht="22.5" customHeight="1" spans="1:3">
      <c r="A23" s="34" t="s">
        <v>118</v>
      </c>
      <c r="B23" s="34"/>
      <c r="C23" s="34"/>
    </row>
    <row r="24" ht="22.5" customHeight="1" spans="1:3">
      <c r="A24" s="34" t="s">
        <v>119</v>
      </c>
      <c r="B24" s="34"/>
      <c r="C24" s="34"/>
    </row>
    <row r="25" ht="22.5" customHeight="1" spans="1:3">
      <c r="A25" s="34" t="s">
        <v>120</v>
      </c>
      <c r="B25" s="34"/>
      <c r="C25" s="34"/>
    </row>
    <row r="26" ht="22.5" customHeight="1" spans="1:3">
      <c r="A26" s="34" t="s">
        <v>121</v>
      </c>
      <c r="B26" s="34"/>
      <c r="C26" s="34"/>
    </row>
    <row r="27" ht="22.5" customHeight="1" spans="1:3">
      <c r="A27" s="34" t="s">
        <v>122</v>
      </c>
      <c r="B27" s="34"/>
      <c r="C27" s="34"/>
    </row>
    <row r="28" ht="22.5" customHeight="1" spans="1:3">
      <c r="A28" s="34" t="s">
        <v>123</v>
      </c>
      <c r="B28" s="34"/>
      <c r="C28" s="34"/>
    </row>
    <row r="29" ht="22.5" customHeight="1" spans="1:3">
      <c r="A29" s="34" t="s">
        <v>124</v>
      </c>
      <c r="B29" s="34"/>
      <c r="C29" s="34"/>
    </row>
    <row r="30" ht="22.5" customHeight="1" spans="1:3">
      <c r="A30" s="34" t="s">
        <v>125</v>
      </c>
      <c r="B30" s="34"/>
      <c r="C30" s="34"/>
    </row>
    <row r="31" ht="22.5" customHeight="1" spans="1:3">
      <c r="A31" s="34" t="s">
        <v>126</v>
      </c>
      <c r="B31" s="34"/>
      <c r="C31" s="34"/>
    </row>
    <row r="32" ht="22.5" customHeight="1" spans="1:3">
      <c r="A32" s="34" t="s">
        <v>127</v>
      </c>
      <c r="B32" s="34"/>
      <c r="C32" s="34"/>
    </row>
    <row r="33" ht="22.5" customHeight="1" spans="1:3">
      <c r="A33" s="34" t="s">
        <v>128</v>
      </c>
      <c r="B33" s="34"/>
      <c r="C33" s="34"/>
    </row>
    <row r="34" ht="22.5" customHeight="1" spans="1:3">
      <c r="A34" s="34" t="s">
        <v>129</v>
      </c>
      <c r="B34" s="34"/>
      <c r="C34" s="34"/>
    </row>
    <row r="35" ht="22.5" customHeight="1" spans="1:3">
      <c r="A35" s="34" t="s">
        <v>130</v>
      </c>
      <c r="B35" s="34"/>
      <c r="C35" s="34"/>
    </row>
    <row r="36" ht="22.5" customHeight="1" spans="1:3">
      <c r="A36" s="34" t="s">
        <v>131</v>
      </c>
      <c r="B36" s="34"/>
      <c r="C36" s="34"/>
    </row>
    <row r="37" ht="22.5" customHeight="1" spans="1:3">
      <c r="A37" s="34" t="s">
        <v>132</v>
      </c>
      <c r="B37" s="34"/>
      <c r="C37" s="34"/>
    </row>
    <row r="38" ht="22.5" customHeight="1" spans="1:3">
      <c r="A38" s="34" t="s">
        <v>133</v>
      </c>
      <c r="B38" s="34"/>
      <c r="C38" s="34"/>
    </row>
    <row r="39" ht="22.5" customHeight="1" spans="1:3">
      <c r="A39" s="34" t="s">
        <v>134</v>
      </c>
      <c r="B39" s="34"/>
      <c r="C39" s="34"/>
    </row>
    <row r="40" ht="22.5" customHeight="1" spans="1:3">
      <c r="A40" s="34" t="s">
        <v>135</v>
      </c>
      <c r="B40" s="34"/>
      <c r="C40" s="34"/>
    </row>
    <row r="41" ht="22.5" customHeight="1" spans="1:3">
      <c r="A41" s="34" t="s">
        <v>136</v>
      </c>
      <c r="B41" s="34"/>
      <c r="C41" s="34"/>
    </row>
    <row r="42" ht="22.5" customHeight="1" spans="1:3">
      <c r="A42" s="34" t="s">
        <v>137</v>
      </c>
      <c r="B42" s="34"/>
      <c r="C42" s="34"/>
    </row>
    <row r="43" ht="22.5" customHeight="1" spans="1:3">
      <c r="A43" s="34" t="s">
        <v>138</v>
      </c>
      <c r="B43" s="34"/>
      <c r="C43" s="34"/>
    </row>
    <row r="44" ht="22.5" customHeight="1" spans="1:3">
      <c r="A44" s="110" t="s">
        <v>139</v>
      </c>
      <c r="B44" s="34"/>
      <c r="C44" s="34"/>
    </row>
    <row r="45" ht="22.5" customHeight="1" spans="1:3">
      <c r="A45" s="34" t="s">
        <v>140</v>
      </c>
      <c r="B45" s="34">
        <v>4.06</v>
      </c>
      <c r="C45" s="34"/>
    </row>
    <row r="46" ht="22.5" customHeight="1" spans="1:3">
      <c r="A46" s="34" t="s">
        <v>141</v>
      </c>
      <c r="B46" s="34"/>
      <c r="C46" s="34"/>
    </row>
    <row r="47" ht="22.5" customHeight="1" spans="1:3">
      <c r="A47" s="34" t="s">
        <v>142</v>
      </c>
      <c r="B47" s="34">
        <v>3.44</v>
      </c>
      <c r="C47" s="34"/>
    </row>
    <row r="48" ht="22.5" customHeight="1" spans="1:3">
      <c r="A48" s="34" t="s">
        <v>143</v>
      </c>
      <c r="B48" s="34"/>
      <c r="C48" s="34"/>
    </row>
    <row r="49" ht="22.5" customHeight="1" spans="1:3">
      <c r="A49" s="34" t="s">
        <v>144</v>
      </c>
      <c r="B49" s="34"/>
      <c r="C49" s="34"/>
    </row>
    <row r="50" ht="22.5" customHeight="1" spans="1:3">
      <c r="A50" s="34" t="s">
        <v>145</v>
      </c>
      <c r="B50" s="34">
        <v>0.62</v>
      </c>
      <c r="C50" s="34"/>
    </row>
    <row r="51" ht="22.5" customHeight="1" spans="1:3">
      <c r="A51" s="34" t="s">
        <v>146</v>
      </c>
      <c r="B51" s="34"/>
      <c r="C51" s="34"/>
    </row>
    <row r="52" ht="22.5" customHeight="1" spans="1:3">
      <c r="A52" s="34" t="s">
        <v>147</v>
      </c>
      <c r="B52" s="34"/>
      <c r="C52" s="34"/>
    </row>
    <row r="53" ht="22.5" customHeight="1" spans="1:3">
      <c r="A53" s="34" t="s">
        <v>148</v>
      </c>
      <c r="B53" s="34"/>
      <c r="C53" s="34"/>
    </row>
    <row r="54" ht="22.5" customHeight="1" spans="1:3">
      <c r="A54" s="34" t="s">
        <v>149</v>
      </c>
      <c r="B54" s="34"/>
      <c r="C54" s="34"/>
    </row>
    <row r="55" ht="22.5" customHeight="1" spans="1:3">
      <c r="A55" s="34" t="s">
        <v>150</v>
      </c>
      <c r="B55" s="34"/>
      <c r="C55" s="34"/>
    </row>
    <row r="56" ht="22.5" customHeight="1" spans="1:3">
      <c r="A56" s="34" t="s">
        <v>151</v>
      </c>
      <c r="B56" s="34"/>
      <c r="C56" s="34"/>
    </row>
    <row r="57" ht="22.5" customHeight="1" spans="1:3">
      <c r="A57" s="109" t="s">
        <v>95</v>
      </c>
      <c r="B57" s="34">
        <f>B5+B45</f>
        <v>176.75</v>
      </c>
      <c r="C57" s="3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8" sqref="A8"/>
    </sheetView>
  </sheetViews>
  <sheetFormatPr defaultColWidth="9" defaultRowHeight="14.25" outlineLevelCol="1"/>
  <cols>
    <col min="1" max="1" width="56.9" customWidth="1"/>
    <col min="2" max="2" width="60.4" customWidth="1"/>
  </cols>
  <sheetData>
    <row r="1" ht="23.25" customHeight="1" spans="1:1">
      <c r="A1" s="79" t="s">
        <v>152</v>
      </c>
    </row>
    <row r="2" ht="19.5" customHeight="1" spans="1:2">
      <c r="A2" s="93"/>
      <c r="B2" s="94"/>
    </row>
    <row r="3" ht="30" customHeight="1" spans="1:2">
      <c r="A3" s="95" t="s">
        <v>153</v>
      </c>
      <c r="B3" s="95"/>
    </row>
    <row r="4" ht="16.5" customHeight="1" spans="1:2">
      <c r="A4" s="96"/>
      <c r="B4" s="97" t="s">
        <v>2</v>
      </c>
    </row>
    <row r="5" ht="38.25" customHeight="1" spans="1:2">
      <c r="A5" s="98" t="s">
        <v>5</v>
      </c>
      <c r="B5" s="98" t="s">
        <v>92</v>
      </c>
    </row>
    <row r="6" ht="38.25" customHeight="1" spans="1:2">
      <c r="A6" s="99" t="s">
        <v>154</v>
      </c>
      <c r="B6" s="84"/>
    </row>
    <row r="7" ht="38.25" customHeight="1" spans="1:2">
      <c r="A7" s="84" t="s">
        <v>155</v>
      </c>
      <c r="B7" s="84"/>
    </row>
    <row r="8" ht="38.25" customHeight="1" spans="1:2">
      <c r="A8" s="84" t="s">
        <v>156</v>
      </c>
      <c r="B8" s="84"/>
    </row>
    <row r="9" ht="38.25" customHeight="1" spans="1:2">
      <c r="A9" s="100" t="s">
        <v>157</v>
      </c>
      <c r="B9" s="100"/>
    </row>
    <row r="10" ht="38.25" customHeight="1" spans="1:2">
      <c r="A10" s="101" t="s">
        <v>158</v>
      </c>
      <c r="B10" s="100"/>
    </row>
    <row r="11" ht="38.25" customHeight="1" spans="1:2">
      <c r="A11" s="102" t="s">
        <v>159</v>
      </c>
      <c r="B11" s="103"/>
    </row>
    <row r="12" ht="91.5" customHeight="1" spans="1:2">
      <c r="A12" s="104" t="s">
        <v>160</v>
      </c>
      <c r="B12" s="10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9" defaultRowHeight="11.25" outlineLevelCol="6"/>
  <cols>
    <col min="1" max="2" width="38.7" style="68" customWidth="1"/>
    <col min="3" max="3" width="41.6" style="68" customWidth="1"/>
    <col min="4" max="7" width="9.9" style="68" customWidth="1"/>
    <col min="8" max="16384" width="6.9" style="68"/>
  </cols>
  <sheetData>
    <row r="1" ht="16.5" customHeight="1" spans="1:7">
      <c r="A1" s="69" t="s">
        <v>161</v>
      </c>
      <c r="B1" s="52"/>
      <c r="C1" s="52"/>
      <c r="D1" s="52"/>
      <c r="E1" s="52"/>
      <c r="F1" s="76"/>
      <c r="G1" s="76"/>
    </row>
    <row r="2" ht="16.5" customHeight="1" spans="1:7">
      <c r="A2" s="52"/>
      <c r="B2" s="52"/>
      <c r="C2" s="52"/>
      <c r="D2" s="52"/>
      <c r="E2" s="52"/>
      <c r="F2" s="76"/>
      <c r="G2" s="76"/>
    </row>
    <row r="3" ht="29.25" customHeight="1" spans="1:7">
      <c r="A3" s="78" t="s">
        <v>162</v>
      </c>
      <c r="B3" s="78"/>
      <c r="C3" s="78"/>
      <c r="D3" s="90"/>
      <c r="E3" s="90"/>
      <c r="F3" s="90"/>
      <c r="G3" s="90"/>
    </row>
    <row r="4" ht="26.25" customHeight="1" spans="1:7">
      <c r="A4" s="79"/>
      <c r="B4" s="79"/>
      <c r="C4" s="91" t="s">
        <v>2</v>
      </c>
      <c r="D4" s="79"/>
      <c r="E4" s="79"/>
      <c r="F4" s="91"/>
      <c r="G4" s="91"/>
    </row>
    <row r="5" ht="28.95" customHeight="1" spans="1:3">
      <c r="A5" s="80" t="s">
        <v>40</v>
      </c>
      <c r="B5" s="80"/>
      <c r="C5" s="92" t="s">
        <v>163</v>
      </c>
    </row>
    <row r="6" ht="28.95" customHeight="1" spans="1:3">
      <c r="A6" s="80" t="s">
        <v>45</v>
      </c>
      <c r="B6" s="80" t="s">
        <v>46</v>
      </c>
      <c r="C6" s="92"/>
    </row>
    <row r="7" ht="28.95" customHeight="1" spans="1:3">
      <c r="A7" s="81"/>
      <c r="C7" s="88"/>
    </row>
    <row r="8" ht="28.95" customHeight="1" spans="1:3">
      <c r="A8" s="81"/>
      <c r="B8" s="82"/>
      <c r="C8" s="88"/>
    </row>
    <row r="9" ht="28.95" customHeight="1" spans="1:3">
      <c r="A9" s="81"/>
      <c r="B9" s="82"/>
      <c r="C9" s="88"/>
    </row>
    <row r="10" ht="28.95" customHeight="1" spans="1:3">
      <c r="A10" s="81"/>
      <c r="B10" s="82"/>
      <c r="C10" s="88"/>
    </row>
    <row r="11" ht="28.95" customHeight="1" spans="1:3">
      <c r="A11" s="81"/>
      <c r="B11" s="82"/>
      <c r="C11" s="88"/>
    </row>
    <row r="12" ht="28.95" customHeight="1" spans="1:3">
      <c r="A12" s="81"/>
      <c r="B12" s="83"/>
      <c r="C12" s="89"/>
    </row>
    <row r="13" ht="28.95" customHeight="1" spans="1:3">
      <c r="A13" s="81"/>
      <c r="B13" s="84"/>
      <c r="C13" s="84"/>
    </row>
    <row r="14" ht="28.95" customHeight="1" spans="1:3">
      <c r="A14" s="81"/>
      <c r="B14" s="82"/>
      <c r="C14" s="84"/>
    </row>
    <row r="15" ht="28.95" customHeight="1" spans="1:3">
      <c r="A15" s="81"/>
      <c r="B15" s="82"/>
      <c r="C15" s="84"/>
    </row>
    <row r="16" ht="28.95" customHeight="1" spans="1:3">
      <c r="A16" s="81"/>
      <c r="B16" s="82"/>
      <c r="C16" s="84"/>
    </row>
    <row r="17" ht="28.95" customHeight="1" spans="1:3">
      <c r="A17" s="85" t="s">
        <v>164</v>
      </c>
      <c r="B17" s="86"/>
      <c r="C17" s="8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A7" sqref="A7:B16"/>
    </sheetView>
  </sheetViews>
  <sheetFormatPr defaultColWidth="6.9" defaultRowHeight="11.25"/>
  <cols>
    <col min="1" max="1" width="18.1" style="68" customWidth="1"/>
    <col min="2" max="2" width="15.4" style="68" customWidth="1"/>
    <col min="3" max="11" width="9.9" style="68" customWidth="1"/>
    <col min="12" max="16384" width="6.9" style="68"/>
  </cols>
  <sheetData>
    <row r="1" ht="16.5" customHeight="1" spans="1:11">
      <c r="A1" s="69" t="s">
        <v>165</v>
      </c>
      <c r="B1" s="52"/>
      <c r="C1" s="52"/>
      <c r="D1" s="52"/>
      <c r="E1" s="52"/>
      <c r="F1" s="52"/>
      <c r="G1" s="52"/>
      <c r="H1" s="52"/>
      <c r="I1" s="52"/>
      <c r="J1" s="76"/>
      <c r="K1" s="76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52"/>
      <c r="J2" s="76"/>
      <c r="K2" s="76"/>
    </row>
    <row r="3" ht="29.25" customHeight="1" spans="1:11">
      <c r="A3" s="78" t="s">
        <v>166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87" t="s">
        <v>2</v>
      </c>
      <c r="K4" s="87"/>
    </row>
    <row r="5" ht="26.25" customHeight="1" spans="1:11">
      <c r="A5" s="80" t="s">
        <v>40</v>
      </c>
      <c r="B5" s="80"/>
      <c r="C5" s="80" t="s">
        <v>91</v>
      </c>
      <c r="D5" s="80"/>
      <c r="E5" s="80"/>
      <c r="F5" s="80" t="s">
        <v>92</v>
      </c>
      <c r="G5" s="80"/>
      <c r="H5" s="80"/>
      <c r="I5" s="80" t="s">
        <v>167</v>
      </c>
      <c r="J5" s="80"/>
      <c r="K5" s="80"/>
    </row>
    <row r="6" s="77" customFormat="1" ht="27.75" customHeight="1" spans="1:11">
      <c r="A6" s="80" t="s">
        <v>45</v>
      </c>
      <c r="B6" s="80" t="s">
        <v>46</v>
      </c>
      <c r="C6" s="80" t="s">
        <v>47</v>
      </c>
      <c r="D6" s="80" t="s">
        <v>82</v>
      </c>
      <c r="E6" s="80" t="s">
        <v>83</v>
      </c>
      <c r="F6" s="80" t="s">
        <v>47</v>
      </c>
      <c r="G6" s="80" t="s">
        <v>82</v>
      </c>
      <c r="H6" s="80" t="s">
        <v>83</v>
      </c>
      <c r="I6" s="80" t="s">
        <v>47</v>
      </c>
      <c r="J6" s="80" t="s">
        <v>82</v>
      </c>
      <c r="K6" s="80" t="s">
        <v>83</v>
      </c>
    </row>
    <row r="7" s="77" customFormat="1" ht="30" customHeight="1" spans="1:11">
      <c r="A7" s="81"/>
      <c r="B7" s="82"/>
      <c r="C7" s="82"/>
      <c r="D7" s="82"/>
      <c r="E7" s="82"/>
      <c r="F7" s="82"/>
      <c r="G7" s="82"/>
      <c r="H7" s="82"/>
      <c r="I7" s="82"/>
      <c r="J7" s="88"/>
      <c r="K7" s="88"/>
    </row>
    <row r="8" s="77" customFormat="1" ht="30" customHeight="1" spans="1:11">
      <c r="A8" s="81"/>
      <c r="B8" s="82"/>
      <c r="C8" s="82"/>
      <c r="D8" s="82"/>
      <c r="E8" s="82"/>
      <c r="F8" s="82"/>
      <c r="G8" s="82"/>
      <c r="H8" s="82"/>
      <c r="I8" s="82"/>
      <c r="J8" s="88"/>
      <c r="K8" s="88"/>
    </row>
    <row r="9" s="77" customFormat="1" ht="30" customHeight="1" spans="1:11">
      <c r="A9" s="81"/>
      <c r="B9" s="82"/>
      <c r="C9" s="82"/>
      <c r="D9" s="82"/>
      <c r="E9" s="82"/>
      <c r="F9" s="82"/>
      <c r="G9" s="82"/>
      <c r="H9" s="82"/>
      <c r="I9" s="82"/>
      <c r="J9" s="88"/>
      <c r="K9" s="88"/>
    </row>
    <row r="10" s="77" customFormat="1" ht="30" customHeight="1" spans="1:11">
      <c r="A10" s="81"/>
      <c r="B10" s="82"/>
      <c r="C10" s="82"/>
      <c r="D10" s="82"/>
      <c r="E10" s="82"/>
      <c r="F10" s="82"/>
      <c r="G10" s="82"/>
      <c r="H10" s="82"/>
      <c r="I10" s="82"/>
      <c r="J10" s="88"/>
      <c r="K10" s="88"/>
    </row>
    <row r="11" customFormat="1" ht="30" customHeight="1" spans="1:11">
      <c r="A11" s="81"/>
      <c r="B11" s="83"/>
      <c r="C11" s="83"/>
      <c r="D11" s="83"/>
      <c r="E11" s="83"/>
      <c r="F11" s="83"/>
      <c r="G11" s="83"/>
      <c r="H11" s="83"/>
      <c r="I11" s="83"/>
      <c r="J11" s="89"/>
      <c r="K11" s="89"/>
    </row>
    <row r="12" customFormat="1" ht="30" customHeight="1" spans="1:11">
      <c r="A12" s="81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customFormat="1" ht="30" customHeight="1" spans="1:11">
      <c r="A13" s="81"/>
      <c r="B13" s="82"/>
      <c r="C13" s="82"/>
      <c r="D13" s="82"/>
      <c r="E13" s="82"/>
      <c r="F13" s="82"/>
      <c r="G13" s="82"/>
      <c r="H13" s="82"/>
      <c r="I13" s="82"/>
      <c r="J13" s="84"/>
      <c r="K13" s="84"/>
    </row>
    <row r="14" ht="30" customHeight="1" spans="1:11">
      <c r="A14" s="81"/>
      <c r="B14" s="84"/>
      <c r="C14" s="84"/>
      <c r="D14" s="84"/>
      <c r="E14" s="84"/>
      <c r="F14" s="84"/>
      <c r="G14" s="84"/>
      <c r="H14" s="84"/>
      <c r="I14" s="82"/>
      <c r="J14" s="84"/>
      <c r="K14" s="84"/>
    </row>
    <row r="15" ht="30" customHeight="1" spans="1:11">
      <c r="A15" s="81"/>
      <c r="B15" s="82"/>
      <c r="C15" s="82"/>
      <c r="D15" s="82"/>
      <c r="E15" s="82"/>
      <c r="F15" s="82"/>
      <c r="G15" s="82"/>
      <c r="H15" s="82"/>
      <c r="I15" s="82"/>
      <c r="J15" s="84"/>
      <c r="K15" s="84"/>
    </row>
    <row r="16" ht="30" customHeight="1" spans="1:11">
      <c r="A16" s="81"/>
      <c r="B16" s="82"/>
      <c r="C16" s="82"/>
      <c r="D16" s="82"/>
      <c r="E16" s="82"/>
      <c r="F16" s="82"/>
      <c r="G16" s="82"/>
      <c r="H16" s="82"/>
      <c r="I16" s="82"/>
      <c r="J16" s="84"/>
      <c r="K16" s="84"/>
    </row>
    <row r="17" ht="30" customHeight="1" spans="1:11">
      <c r="A17" s="85" t="s">
        <v>164</v>
      </c>
      <c r="B17" s="86"/>
      <c r="C17" s="82"/>
      <c r="D17" s="82"/>
      <c r="E17" s="82"/>
      <c r="F17" s="82"/>
      <c r="G17" s="82"/>
      <c r="H17" s="82"/>
      <c r="I17" s="82"/>
      <c r="J17" s="84"/>
      <c r="K17" s="8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2024-12-25T07:45:34Z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976C2B26E8D4428AA749694CC052DFFF</vt:lpwstr>
  </property>
</Properties>
</file>