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<sst xmlns="http://schemas.openxmlformats.org/spreadsheetml/2006/main" count="571" uniqueCount="279">
  <si>
    <t>表1</t>
  </si>
  <si>
    <t>孝义市阳泉曲镇人民政府2022年部门收支总表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</si>
  <si>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</si>
  <si>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</si>
  <si>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</si>
  <si>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</si>
  <si>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</si>
  <si>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</si>
  <si>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</si>
  <si>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</si>
  <si>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</si>
  <si>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</si>
  <si>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</si>
  <si>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</si>
  <si>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</si>
  <si>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</si>
  <si>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</si>
  <si>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</si>
  <si>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</si>
  <si>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</si>
  <si>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</si>
  <si>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</si>
  <si>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</si>
  <si>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</si>
  <si>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</si>
  <si>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</si>
  <si>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</si>
  <si>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</si>
  <si>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</si>
  <si>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</si>
  <si>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</si>
  <si>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</si>
  <si>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</si>
  <si>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</si>
  <si>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</si>
  <si>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</si>
  <si>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</si>
  <si>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</si>
  <si>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</si>
  <si>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孝义市阳泉曲镇人民政府2022年部门收入总表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</si>
  <si>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</si>
  <si>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</si>
  <si>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</si>
  <si>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</si>
  <si>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</si>
  <si>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</si>
  <si>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</si>
  <si>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一般公共服务支出</t>
  </si>
  <si>
    <t>　20103</t>
  </si>
  <si>
    <t>　政府办公厅（室）及相关机构事务</t>
  </si>
  <si>
    <t>　　2010301</t>
  </si>
  <si>
    <t>　　行政运行</t>
  </si>
  <si>
    <t>　　2010350</t>
  </si>
  <si>
    <t>　　事业运行</t>
  </si>
  <si>
    <t>208</t>
  </si>
  <si>
    <t>社会保障和就业支出</t>
  </si>
  <si>
    <t>　20805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</si>
  <si>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</si>
  <si>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</si>
  <si>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</si>
  <si>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</si>
  <si>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</si>
  <si>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20811</t>
  </si>
  <si>
    <t>　残疾人事业</t>
  </si>
  <si>
    <t>　　2081107</t>
  </si>
  <si>
    <t>　　残疾人生活和护理补贴</t>
  </si>
  <si>
    <t>210</t>
  </si>
  <si>
    <t>卫生健康支出</t>
  </si>
  <si>
    <t>　21007</t>
  </si>
  <si>
    <t>　计划生育事务</t>
  </si>
  <si>
    <t>　　2100799</t>
  </si>
  <si>
    <t>　　其他计划生育事务支出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</si>
  <si>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</si>
  <si>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</si>
  <si>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</si>
  <si>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</si>
  <si>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</si>
  <si>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</si>
  <si>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</si>
  <si>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</si>
  <si>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212</t>
  </si>
  <si>
    <t>城乡社区支出</t>
  </si>
  <si>
    <t>　21201</t>
  </si>
  <si>
    <t>　城乡社区管理事务</t>
  </si>
  <si>
    <t>　　2120199</t>
  </si>
  <si>
    <t>　　其他城乡社区管理事务支出</t>
  </si>
  <si>
    <t>　21203</t>
  </si>
  <si>
    <t>　城乡社区公共设施</t>
  </si>
  <si>
    <t>　　2120399</t>
  </si>
  <si>
    <t>　　其他城乡社区公共设施支出</t>
  </si>
  <si>
    <t>213</t>
  </si>
  <si>
    <t>农林水支出</t>
  </si>
  <si>
    <t>　21307</t>
  </si>
  <si>
    <t>　农村综合改革</t>
  </si>
  <si>
    <t>　　2130705</t>
  </si>
  <si>
    <t>　　对村民委员会和村党支部的补助</t>
  </si>
  <si>
    <t>216</t>
  </si>
  <si>
    <t>商业服务业等支出</t>
  </si>
  <si>
    <t>　21602</t>
  </si>
  <si>
    <t>　商业流通事务</t>
  </si>
  <si>
    <t>　　2160299</t>
  </si>
  <si>
    <t>　　其他商业流通事务支出</t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</si>
  <si>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</si>
  <si>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</si>
  <si>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</si>
  <si>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</si>
  <si>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</si>
  <si>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</si>
  <si>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</si>
  <si>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</si>
  <si>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孝义市阳泉曲镇人民政府2022年部门支出总表</t>
  </si>
  <si>
    <t>基本支出</t>
  </si>
  <si>
    <t>项目支出</t>
  </si>
  <si>
    <t>表4</t>
  </si>
  <si>
    <t>孝义市阳泉曲镇人民政府2022年财政拨款收支总表</t>
  </si>
  <si>
    <t>小计</t>
  </si>
  <si>
    <t>政府性基金预算</t>
  </si>
  <si>
    <t>十五、资源勘探信息等支出</t>
  </si>
  <si>
    <t>表5</t>
  </si>
  <si>
    <t>孝义市阳泉曲镇人民政府2022年一般公共预算支出表</t>
  </si>
  <si>
    <t>2021年预算数</t>
  </si>
  <si>
    <t>2022年预算数</t>
  </si>
  <si>
    <t>2022年预算数比2021年预算数增减%</t>
  </si>
  <si>
    <t>合计</t>
  </si>
  <si>
    <t>表6</t>
  </si>
  <si>
    <t>孝义市阳泉曲镇人民政府2022年一般公共预算基本支出经济科目表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</si>
  <si>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</si>
  <si>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</si>
  <si>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</si>
  <si>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</si>
  <si>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</si>
  <si>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</si>
  <si>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</si>
  <si>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</si>
  <si>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</si>
  <si>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</si>
  <si>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</si>
  <si>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</si>
  <si>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</si>
  <si>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</si>
  <si>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</si>
  <si>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</si>
  <si>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</si>
  <si>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</si>
  <si>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</si>
  <si>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</si>
  <si>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</si>
  <si>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</si>
  <si>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</si>
  <si>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</si>
  <si>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</si>
  <si>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</si>
  <si>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</si>
  <si>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</si>
  <si>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</si>
  <si>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</si>
  <si>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</si>
  <si>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</si>
  <si>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</si>
  <si>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</si>
  <si>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</si>
  <si>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</si>
  <si>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</si>
  <si>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</si>
  <si>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</si>
  <si>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</si>
  <si>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</si>
  <si>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</si>
  <si>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</si>
  <si>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</si>
  <si>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</si>
  <si>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</si>
  <si>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</si>
  <si>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</si>
  <si>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</si>
  <si>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</si>
  <si>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</si>
  <si>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</si>
  <si>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</si>
  <si>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</si>
  <si>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</si>
  <si>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</si>
  <si>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孝义市阳泉曲镇人民政府2022年一般公共预算“三公”经费支出情况统计表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</si>
  <si>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</si>
  <si>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</si>
  <si>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</si>
  <si>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</si>
  <si>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</si>
  <si>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</si>
  <si>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</si>
  <si>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</si>
  <si>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孝义市阳泉曲镇人民政府2022年政府性基金预算收入表</t>
  </si>
  <si>
    <t>政府性基金预算收入</t>
  </si>
  <si>
    <t>表9</t>
  </si>
  <si>
    <t>孝义市阳泉曲镇人民政府2022年政府性基金预算支出表</t>
  </si>
  <si>
    <t>2022年预算比2021年预算数增减</t>
  </si>
  <si>
    <t>表10</t>
  </si>
  <si>
    <t>孝义市阳泉曲镇人民政府2022年国有资本经营预算收支预算表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</si>
  <si>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</si>
  <si>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</si>
  <si>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</si>
  <si>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</si>
  <si>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孝义市阳泉曲镇人民政府2022年一般公共预算重点项目绩效目标表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</si>
  <si>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</si>
  <si>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</si>
  <si>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</si>
  <si>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</si>
  <si>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</si>
  <si>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</si>
  <si>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</si>
  <si>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</si>
  <si>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</si>
  <si>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</si>
  <si>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科级及以下车辆补助</t>
  </si>
  <si>
    <t>行政运行</t>
  </si>
  <si>
    <t>2010301</t>
  </si>
  <si>
    <t>全部支付完成</t>
  </si>
  <si>
    <t>临县第一书记工作经费</t>
  </si>
  <si>
    <t>人大工作经费</t>
  </si>
  <si>
    <t>退役军人服务保障经费</t>
  </si>
  <si>
    <t>事业运行</t>
  </si>
  <si>
    <t>2010350</t>
  </si>
  <si>
    <t>阳泉曲社区经费</t>
  </si>
  <si>
    <t>其他城乡社区管理事务支出</t>
  </si>
  <si>
    <t>2120199</t>
  </si>
  <si>
    <t>2021年后半年村级纪检员补贴</t>
  </si>
  <si>
    <t>临县第一书记生活补助</t>
  </si>
  <si>
    <t>食堂补助</t>
  </si>
  <si>
    <t>退役军人扶持再就业</t>
  </si>
  <si>
    <t>退役士兵扶持再就业岗位经费</t>
  </si>
  <si>
    <t>文化辅导员补助</t>
  </si>
  <si>
    <t>乡级道路转移支付</t>
  </si>
  <si>
    <t>其他城乡社区公共设施支出</t>
  </si>
  <si>
    <t>2120399</t>
  </si>
  <si>
    <t>村级转移支付</t>
  </si>
  <si>
    <t>对村民委员会和村党支部的补助</t>
  </si>
  <si>
    <t>2130705</t>
  </si>
  <si>
    <t>二到六类残疾人生活补助</t>
  </si>
  <si>
    <t>残疾人生活和护理补贴</t>
  </si>
  <si>
    <t>2081107</t>
  </si>
  <si>
    <t>参战退役士兵生活补助</t>
  </si>
  <si>
    <t>计生转移支付</t>
  </si>
  <si>
    <t>其他计划生育事务支出</t>
  </si>
  <si>
    <t>2100799</t>
  </si>
  <si>
    <t>困难群众“爱心消费券”</t>
  </si>
  <si>
    <t>其他商业流通事务支出</t>
  </si>
  <si>
    <t>2160299</t>
  </si>
  <si>
    <t>工作补助资金</t>
  </si>
  <si>
    <t>表12</t>
  </si>
  <si>
    <t>孝义市阳泉曲镇人民政府2022年政府采购预算表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</si>
  <si>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</si>
  <si>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</si>
  <si>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</si>
  <si>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</si>
  <si>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</si>
  <si>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</si>
  <si>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</si>
  <si>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</si>
  <si>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</si>
  <si>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</si>
  <si>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</si>
  <si>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</si>
  <si>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</si>
  <si>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</si>
  <si>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</si>
  <si>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便携式计算机</t>
  </si>
  <si>
    <t>多功能一体机</t>
  </si>
  <si>
    <t>椅凳类</t>
  </si>
  <si>
    <t>投影仪</t>
  </si>
  <si>
    <t>台式计算机</t>
  </si>
  <si>
    <t>激光打印机</t>
  </si>
  <si>
    <t>空调机</t>
  </si>
  <si>
    <t>印刷服务</t>
  </si>
  <si>
    <t>表13</t>
  </si>
  <si>
    <t>孝义市阳泉曲镇人民政府2022年政府购买服务支出预算表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</si>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</sst>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* #,##0.0;* \-#,##0.0;* &quot;&quot;??;@"/>
    <numFmt numFmtId="178" formatCode="0_ "/>
  </numFmts>
  <fonts count="3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7" borderId="17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1" fillId="24" borderId="14" applyNumberFormat="0" applyAlignment="0" applyProtection="0">
      <alignment vertical="center"/>
    </xf>
    <xf numFmtId="0" fontId="32" fillId="25" borderId="19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 applyProtection="0"/>
  </cellStyleXfs>
  <cellXfs count="124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5" xfId="0" applyNumberFormat="1" applyFont="1" applyFill="1" applyBorder="1" applyAlignment="1" applyProtection="1">
      <alignment horizontal="center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0" fontId="0" fillId="0" borderId="0" xfId="0" applyAlignment="1" applyProtection="1">
      <alignment horizont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ill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workbookViewId="0">
      <selection activeCell="C16" sqref="C16"/>
    </sheetView>
  </sheetViews>
  <sheetFormatPr defaultColWidth="6.875" defaultRowHeight="11.25" outlineLevelCol="7"/>
  <cols>
    <col min="1" max="1" width="33" style="61" customWidth="1"/>
    <col min="2" max="4" width="9.25" style="61" customWidth="1"/>
    <col min="5" max="5" width="34.125" style="61" customWidth="1"/>
    <col min="6" max="8" width="10.25" style="61" customWidth="1"/>
    <col min="9" max="16384" width="6.875" style="61"/>
  </cols>
  <sheetData>
    <row r="1" ht="16.5" customHeight="1" spans="1:8">
      <c r="A1" s="71" t="s">
        <v>0</v>
      </c>
      <c r="B1" s="71"/>
      <c r="C1" s="71"/>
      <c r="D1" s="113"/>
      <c r="E1" s="113"/>
      <c r="F1" s="113"/>
      <c r="G1" s="113"/>
      <c r="H1" s="114"/>
    </row>
    <row r="2" ht="18.75" customHeight="1" spans="1:8">
      <c r="A2" s="115"/>
      <c r="B2" s="115"/>
      <c r="C2" s="115"/>
      <c r="D2" s="113"/>
      <c r="E2" s="113"/>
      <c r="F2" s="113"/>
      <c r="G2" s="113"/>
      <c r="H2" s="114"/>
    </row>
    <row r="3" ht="21" customHeight="1" spans="1:8">
      <c r="A3" s="87" t="s">
        <v>1</v>
      </c>
      <c r="B3" s="87"/>
      <c r="C3" s="87"/>
      <c r="D3" s="87"/>
      <c r="E3" s="87"/>
      <c r="F3" s="87"/>
      <c r="G3" s="87"/>
      <c r="H3" s="87"/>
    </row>
    <row r="4" ht="14.25" customHeight="1" spans="1:8">
      <c r="A4" s="116"/>
      <c r="B4" s="116"/>
      <c r="C4" s="116"/>
      <c r="D4" s="116"/>
      <c r="E4" s="116"/>
      <c r="F4" s="116"/>
      <c r="G4" s="116"/>
      <c r="H4" s="89" t="s">
        <v>2</v>
      </c>
    </row>
    <row r="5" ht="24" customHeight="1" spans="1:8">
      <c r="A5" s="124" t="s">
        <v>3</v>
      </c>
      <c r="B5" s="72"/>
      <c r="C5" s="72"/>
      <c r="D5" s="72"/>
      <c r="E5" s="124" t="s">
        <v>4</v>
      </c>
      <c r="F5" s="72"/>
      <c r="G5" s="72"/>
      <c r="H5" s="72"/>
    </row>
    <row r="6" ht="24" customHeight="1" spans="1:8">
      <c r="A6" s="125" t="s">
        <v>5</v>
      </c>
      <c r="B6" s="117" t="s">
        <v>6</v>
      </c>
      <c r="C6" s="123"/>
      <c r="D6" s="118"/>
      <c r="E6" s="121" t="s">
        <v>7</v>
      </c>
      <c r="F6" s="117" t="s">
        <v>6</v>
      </c>
      <c r="G6" s="123"/>
      <c r="H6" s="118"/>
    </row>
    <row r="7" ht="48.75" customHeight="1" spans="1:8">
      <c r="A7" s="120"/>
      <c r="B7" s="84" t="s">
        <v>8</v>
      </c>
      <c r="C7" s="84" t="s">
        <v>9</v>
      </c>
      <c r="D7" s="84" t="s">
        <v>10</v>
      </c>
      <c r="E7" s="122"/>
      <c r="F7" s="84" t="s">
        <v>8</v>
      </c>
      <c r="G7" s="84" t="s">
        <v>9</v>
      </c>
      <c r="H7" s="84" t="s">
        <v>10</v>
      </c>
    </row>
    <row r="8" ht="24" customHeight="1" spans="1:8">
      <c r="A8" s="76" t="s">
        <v>11</v>
      </c>
      <c r="B8" s="76">
        <v>1602.95</v>
      </c>
      <c r="C8" s="76">
        <v>1140.81</v>
      </c>
      <c r="D8" s="112">
        <f>(C8-B8)/B8*100</f>
        <v>-28.8305935930628</v>
      </c>
      <c r="E8" s="74" t="s">
        <v>12</v>
      </c>
      <c r="F8" s="76">
        <v>740.26</v>
      </c>
      <c r="G8" s="76">
        <v>705.79</v>
      </c>
      <c r="H8" s="112">
        <f>(G8-F8)/F8*100</f>
        <v>-4.65647205036069</v>
      </c>
    </row>
    <row r="9" ht="24" customHeight="1" spans="1:8">
      <c r="A9" s="76" t="s">
        <v>13</v>
      </c>
      <c r="B9" s="76">
        <v>230</v>
      </c>
      <c r="C9" s="76"/>
      <c r="D9" s="112">
        <f>(C9-B9)/B9*100</f>
        <v>-100</v>
      </c>
      <c r="E9" s="74" t="s">
        <v>14</v>
      </c>
      <c r="F9" s="76"/>
      <c r="G9" s="76"/>
      <c r="H9" s="112"/>
    </row>
    <row r="10" ht="24" customHeight="1" spans="1:8">
      <c r="A10" s="76" t="s">
        <v>15</v>
      </c>
      <c r="B10" s="76"/>
      <c r="C10" s="76"/>
      <c r="D10" s="92"/>
      <c r="E10" s="74" t="s">
        <v>16</v>
      </c>
      <c r="F10" s="76"/>
      <c r="G10" s="76"/>
      <c r="H10" s="112"/>
    </row>
    <row r="11" ht="24" customHeight="1" spans="1:8">
      <c r="A11" s="76" t="s">
        <v>17</v>
      </c>
      <c r="B11" s="76"/>
      <c r="C11" s="76"/>
      <c r="D11" s="92"/>
      <c r="E11" s="76" t="s">
        <v>18</v>
      </c>
      <c r="F11" s="76"/>
      <c r="G11" s="76"/>
      <c r="H11" s="112"/>
    </row>
    <row r="12" ht="24" customHeight="1" spans="1:8">
      <c r="A12" s="76"/>
      <c r="B12" s="76"/>
      <c r="C12" s="76"/>
      <c r="D12" s="92"/>
      <c r="E12" s="74" t="s">
        <v>19</v>
      </c>
      <c r="F12" s="76"/>
      <c r="G12" s="76"/>
      <c r="H12" s="112"/>
    </row>
    <row r="13" ht="24" customHeight="1" spans="1:8">
      <c r="A13" s="76"/>
      <c r="B13" s="76"/>
      <c r="C13" s="76"/>
      <c r="D13" s="92"/>
      <c r="E13" s="74" t="s">
        <v>20</v>
      </c>
      <c r="F13" s="76"/>
      <c r="G13" s="76"/>
      <c r="H13" s="112"/>
    </row>
    <row r="14" ht="24" customHeight="1" spans="1:8">
      <c r="A14" s="76"/>
      <c r="B14" s="76"/>
      <c r="C14" s="76"/>
      <c r="D14" s="92"/>
      <c r="E14" s="76" t="s">
        <v>21</v>
      </c>
      <c r="F14" s="76"/>
      <c r="G14" s="76"/>
      <c r="H14" s="112"/>
    </row>
    <row r="15" ht="24" customHeight="1" spans="1:8">
      <c r="A15" s="76"/>
      <c r="B15" s="76"/>
      <c r="C15" s="76"/>
      <c r="D15" s="92"/>
      <c r="E15" s="76" t="s">
        <v>22</v>
      </c>
      <c r="F15" s="76">
        <v>96.45</v>
      </c>
      <c r="G15" s="76">
        <v>95.32</v>
      </c>
      <c r="H15" s="112">
        <f t="shared" ref="H15:H19" si="0">(G15-F15)/F15*100</f>
        <v>-1.1715914981856</v>
      </c>
    </row>
    <row r="16" ht="24" customHeight="1" spans="1:8">
      <c r="A16" s="76"/>
      <c r="B16" s="76"/>
      <c r="C16" s="76"/>
      <c r="D16" s="92"/>
      <c r="E16" s="74" t="s">
        <v>23</v>
      </c>
      <c r="F16" s="76">
        <v>40.3</v>
      </c>
      <c r="G16" s="76">
        <v>41.52</v>
      </c>
      <c r="H16" s="112">
        <f t="shared" si="0"/>
        <v>3.02729528535982</v>
      </c>
    </row>
    <row r="17" ht="24" customHeight="1" spans="1:8">
      <c r="A17" s="76"/>
      <c r="B17" s="76"/>
      <c r="C17" s="76"/>
      <c r="D17" s="92"/>
      <c r="E17" s="74" t="s">
        <v>24</v>
      </c>
      <c r="F17" s="76"/>
      <c r="G17" s="76"/>
      <c r="H17" s="112"/>
    </row>
    <row r="18" ht="24" customHeight="1" spans="1:8">
      <c r="A18" s="76"/>
      <c r="B18" s="76"/>
      <c r="C18" s="76"/>
      <c r="D18" s="92"/>
      <c r="E18" s="76" t="s">
        <v>25</v>
      </c>
      <c r="F18" s="76">
        <v>700.68</v>
      </c>
      <c r="G18" s="76">
        <v>93</v>
      </c>
      <c r="H18" s="112">
        <f t="shared" si="0"/>
        <v>-86.7271793115259</v>
      </c>
    </row>
    <row r="19" ht="24" customHeight="1" spans="1:8">
      <c r="A19" s="76"/>
      <c r="B19" s="76"/>
      <c r="C19" s="76"/>
      <c r="D19" s="92"/>
      <c r="E19" s="76" t="s">
        <v>26</v>
      </c>
      <c r="F19" s="76">
        <v>198.14</v>
      </c>
      <c r="G19" s="76">
        <v>115.49</v>
      </c>
      <c r="H19" s="112">
        <f t="shared" si="0"/>
        <v>-41.7129302513374</v>
      </c>
    </row>
    <row r="20" ht="24" customHeight="1" spans="1:8">
      <c r="A20" s="76"/>
      <c r="B20" s="76"/>
      <c r="C20" s="76"/>
      <c r="D20" s="92"/>
      <c r="E20" s="76" t="s">
        <v>27</v>
      </c>
      <c r="F20" s="76"/>
      <c r="G20" s="76"/>
      <c r="H20" s="112"/>
    </row>
    <row r="21" ht="24" customHeight="1" spans="1:8">
      <c r="A21" s="76"/>
      <c r="B21" s="76"/>
      <c r="C21" s="76"/>
      <c r="D21" s="92"/>
      <c r="E21" s="76" t="s">
        <v>28</v>
      </c>
      <c r="F21" s="76"/>
      <c r="G21" s="76"/>
      <c r="H21" s="112"/>
    </row>
    <row r="22" ht="24" customHeight="1" spans="1:8">
      <c r="A22" s="76"/>
      <c r="B22" s="76"/>
      <c r="C22" s="76"/>
      <c r="D22" s="92"/>
      <c r="E22" s="76" t="s">
        <v>29</v>
      </c>
      <c r="F22" s="76"/>
      <c r="G22" s="76">
        <v>0.84</v>
      </c>
      <c r="H22" s="112"/>
    </row>
    <row r="23" ht="24" customHeight="1" spans="1:8">
      <c r="A23" s="76"/>
      <c r="B23" s="76"/>
      <c r="C23" s="76"/>
      <c r="D23" s="92"/>
      <c r="E23" s="76" t="s">
        <v>30</v>
      </c>
      <c r="F23" s="76"/>
      <c r="G23" s="76"/>
      <c r="H23" s="112"/>
    </row>
    <row r="24" ht="24" customHeight="1" spans="1:8">
      <c r="A24" s="76"/>
      <c r="B24" s="76"/>
      <c r="C24" s="76"/>
      <c r="D24" s="92"/>
      <c r="E24" s="76" t="s">
        <v>31</v>
      </c>
      <c r="F24" s="76"/>
      <c r="G24" s="76"/>
      <c r="H24" s="112"/>
    </row>
    <row r="25" ht="24" customHeight="1" spans="1:8">
      <c r="A25" s="76"/>
      <c r="B25" s="76"/>
      <c r="C25" s="76"/>
      <c r="D25" s="92"/>
      <c r="E25" s="76" t="s">
        <v>32</v>
      </c>
      <c r="F25" s="76">
        <v>57.12</v>
      </c>
      <c r="G25" s="76">
        <v>88.85</v>
      </c>
      <c r="H25" s="112">
        <f>(G25-F25)/F25*100</f>
        <v>55.5497198879552</v>
      </c>
    </row>
    <row r="26" ht="24" customHeight="1" spans="1:8">
      <c r="A26" s="76"/>
      <c r="B26" s="76"/>
      <c r="C26" s="76"/>
      <c r="D26" s="92"/>
      <c r="E26" s="76" t="s">
        <v>33</v>
      </c>
      <c r="F26" s="76"/>
      <c r="G26" s="76"/>
      <c r="H26" s="112"/>
    </row>
    <row r="27" ht="24" customHeight="1" spans="1:8">
      <c r="A27" s="76"/>
      <c r="B27" s="76"/>
      <c r="C27" s="76"/>
      <c r="D27" s="92"/>
      <c r="E27" s="76" t="s">
        <v>34</v>
      </c>
      <c r="F27" s="76"/>
      <c r="G27" s="76"/>
      <c r="H27" s="112"/>
    </row>
    <row r="28" ht="24" customHeight="1" spans="1:8">
      <c r="A28" s="76"/>
      <c r="B28" s="76"/>
      <c r="C28" s="76"/>
      <c r="D28" s="92"/>
      <c r="E28" s="76" t="s">
        <v>35</v>
      </c>
      <c r="F28" s="76"/>
      <c r="G28" s="76"/>
      <c r="H28" s="112"/>
    </row>
    <row r="29" ht="24" customHeight="1" spans="1:8">
      <c r="A29" s="72" t="s">
        <v>36</v>
      </c>
      <c r="B29" s="72">
        <v>1832.95</v>
      </c>
      <c r="C29" s="72">
        <v>1140.81</v>
      </c>
      <c r="D29" s="112">
        <f>C29/B29*100-100</f>
        <v>-37.760986388063</v>
      </c>
      <c r="E29" s="72" t="s">
        <v>37</v>
      </c>
      <c r="F29" s="76">
        <v>1832.95</v>
      </c>
      <c r="G29" s="76">
        <v>1140.81</v>
      </c>
      <c r="H29" s="112">
        <f>(G29-F29)/F29*100</f>
        <v>-37.760986388063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E11" sqref="E11"/>
    </sheetView>
  </sheetViews>
  <sheetFormatPr defaultColWidth="6.875" defaultRowHeight="11.25"/>
  <cols>
    <col min="1" max="8" width="14.9" style="61" customWidth="1"/>
    <col min="9" max="11" width="9.875" style="61" customWidth="1"/>
    <col min="12" max="16384" width="6.875" style="61"/>
  </cols>
  <sheetData>
    <row r="1" ht="16.5" customHeight="1" spans="1:11">
      <c r="A1" s="48" t="s">
        <v>196</v>
      </c>
      <c r="B1" s="49"/>
      <c r="C1" s="49"/>
      <c r="D1" s="49"/>
      <c r="E1" s="49"/>
      <c r="F1" s="49"/>
      <c r="G1" s="49"/>
      <c r="H1" s="49"/>
      <c r="I1" s="49"/>
      <c r="J1" s="68"/>
      <c r="K1" s="68"/>
    </row>
    <row r="2" ht="37" customHeight="1" spans="1:8">
      <c r="A2" s="62" t="s">
        <v>197</v>
      </c>
      <c r="B2" s="62"/>
      <c r="C2" s="62"/>
      <c r="D2" s="62"/>
      <c r="E2" s="62"/>
      <c r="F2" s="62"/>
      <c r="G2" s="62"/>
      <c r="H2" s="62"/>
    </row>
    <row r="3" ht="23" customHeight="1" spans="1:8">
      <c r="A3" s="63"/>
      <c r="B3" s="63"/>
      <c r="C3" s="63"/>
      <c r="D3" s="63"/>
      <c r="E3" s="63"/>
      <c r="F3" s="63"/>
      <c r="G3" s="64" t="s">
        <v>2</v>
      </c>
      <c r="H3" s="64"/>
    </row>
    <row r="4" ht="33" customHeight="1" spans="1:8">
      <c r="A4" s="65" t="s">
        <v>198</v>
      </c>
      <c r="B4" s="65"/>
      <c r="C4" s="65"/>
      <c r="D4" s="65" t="s">
        <v>199</v>
      </c>
      <c r="E4" s="65"/>
      <c r="F4" s="65"/>
      <c r="G4" s="65"/>
      <c r="H4" s="65"/>
    </row>
    <row r="5" ht="33" customHeight="1" spans="1:8">
      <c r="A5" s="65" t="s">
        <v>40</v>
      </c>
      <c r="B5" s="65"/>
      <c r="C5" s="66" t="s">
        <v>200</v>
      </c>
      <c r="D5" s="65" t="s">
        <v>45</v>
      </c>
      <c r="E5" s="65" t="s">
        <v>46</v>
      </c>
      <c r="F5" s="65" t="s">
        <v>123</v>
      </c>
      <c r="G5" s="65" t="s">
        <v>111</v>
      </c>
      <c r="H5" s="65" t="s">
        <v>112</v>
      </c>
    </row>
    <row r="6" ht="33" customHeight="1" spans="1:8">
      <c r="A6" s="65" t="s">
        <v>45</v>
      </c>
      <c r="B6" s="65" t="s">
        <v>46</v>
      </c>
      <c r="C6" s="66"/>
      <c r="D6" s="65"/>
      <c r="E6" s="65"/>
      <c r="F6" s="65"/>
      <c r="G6" s="65"/>
      <c r="H6" s="65"/>
    </row>
    <row r="7" ht="33" customHeight="1" spans="1:8">
      <c r="A7" s="67"/>
      <c r="B7" s="67"/>
      <c r="C7" s="67"/>
      <c r="D7" s="67"/>
      <c r="E7" s="67"/>
      <c r="F7" s="67"/>
      <c r="G7" s="67"/>
      <c r="H7" s="67"/>
    </row>
    <row r="8" ht="33" customHeight="1" spans="1:8">
      <c r="A8" s="67"/>
      <c r="B8" s="67"/>
      <c r="C8" s="67"/>
      <c r="D8" s="67"/>
      <c r="E8" s="67"/>
      <c r="F8" s="67"/>
      <c r="G8" s="67"/>
      <c r="H8" s="67"/>
    </row>
    <row r="9" ht="33" customHeight="1" spans="1:8">
      <c r="A9" s="67"/>
      <c r="B9" s="67"/>
      <c r="C9" s="67"/>
      <c r="D9" s="67"/>
      <c r="E9" s="67"/>
      <c r="F9" s="67"/>
      <c r="G9" s="67"/>
      <c r="H9" s="67"/>
    </row>
    <row r="10" ht="33" customHeight="1" spans="1:8">
      <c r="A10" s="67"/>
      <c r="B10" s="67"/>
      <c r="C10" s="67"/>
      <c r="D10" s="67"/>
      <c r="E10" s="67"/>
      <c r="F10" s="67"/>
      <c r="G10" s="67"/>
      <c r="H10" s="67"/>
    </row>
    <row r="11" ht="33" customHeight="1" spans="1:8">
      <c r="A11" s="67"/>
      <c r="B11" s="67"/>
      <c r="C11" s="67"/>
      <c r="D11" s="67"/>
      <c r="E11" s="67"/>
      <c r="F11" s="67"/>
      <c r="G11" s="67"/>
      <c r="H11" s="67"/>
    </row>
    <row r="12" ht="33" customHeight="1" spans="1:8">
      <c r="A12" s="67"/>
      <c r="B12" s="67"/>
      <c r="C12" s="67"/>
      <c r="D12" s="67"/>
      <c r="E12" s="67"/>
      <c r="F12" s="67"/>
      <c r="G12" s="67"/>
      <c r="H12" s="67"/>
    </row>
    <row r="13" ht="33" customHeight="1" spans="1:8">
      <c r="A13" s="67"/>
      <c r="B13" s="67"/>
      <c r="C13" s="67"/>
      <c r="D13" s="67"/>
      <c r="E13" s="67"/>
      <c r="F13" s="67"/>
      <c r="G13" s="67"/>
      <c r="H13" s="67"/>
    </row>
    <row r="14" ht="33" customHeight="1" spans="1:8">
      <c r="A14" s="67"/>
      <c r="B14" s="67"/>
      <c r="C14" s="67"/>
      <c r="D14" s="67"/>
      <c r="E14" s="67"/>
      <c r="F14" s="67"/>
      <c r="G14" s="67"/>
      <c r="H14" s="67"/>
    </row>
    <row r="15" ht="33" customHeight="1" spans="1:8">
      <c r="A15" s="67"/>
      <c r="B15" s="67"/>
      <c r="C15" s="67"/>
      <c r="D15" s="67"/>
      <c r="E15" s="67"/>
      <c r="F15" s="67"/>
      <c r="G15" s="67"/>
      <c r="H15" s="67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G31" sqref="G31"/>
    </sheetView>
  </sheetViews>
  <sheetFormatPr defaultColWidth="9" defaultRowHeight="14.25" outlineLevelCol="7"/>
  <cols>
    <col min="1" max="1" width="25.25" customWidth="1"/>
    <col min="2" max="4" width="11.75" customWidth="1"/>
    <col min="5" max="5" width="25.375" customWidth="1"/>
    <col min="6" max="6" width="11.75" customWidth="1"/>
    <col min="7" max="7" width="21.375" customWidth="1"/>
    <col min="8" max="8" width="26.125" customWidth="1"/>
  </cols>
  <sheetData>
    <row r="1" ht="18.75" spans="1:6">
      <c r="A1" s="48" t="s">
        <v>201</v>
      </c>
      <c r="B1" s="49"/>
      <c r="C1" s="49"/>
      <c r="D1" s="49"/>
      <c r="E1" s="49"/>
      <c r="F1" s="49"/>
    </row>
    <row r="2" ht="22.5" spans="1:8">
      <c r="A2" s="50" t="s">
        <v>202</v>
      </c>
      <c r="B2" s="50"/>
      <c r="C2" s="50"/>
      <c r="D2" s="50"/>
      <c r="E2" s="50"/>
      <c r="F2" s="50"/>
      <c r="G2" s="50"/>
      <c r="H2" s="50"/>
    </row>
    <row r="3" ht="20.25" customHeight="1" spans="1:8">
      <c r="A3" s="51"/>
      <c r="B3" s="52"/>
      <c r="C3" s="52"/>
      <c r="D3" s="52"/>
      <c r="E3" s="52"/>
      <c r="F3" s="52"/>
      <c r="G3" s="53" t="s">
        <v>2</v>
      </c>
      <c r="H3" s="53"/>
    </row>
    <row r="4" ht="21" customHeight="1" spans="1:8">
      <c r="A4" s="54" t="s">
        <v>203</v>
      </c>
      <c r="B4" s="38" t="s">
        <v>204</v>
      </c>
      <c r="C4" s="55" t="s">
        <v>205</v>
      </c>
      <c r="D4" s="55"/>
      <c r="E4" s="40" t="s">
        <v>206</v>
      </c>
      <c r="F4" s="10" t="s">
        <v>207</v>
      </c>
      <c r="G4" s="40" t="s">
        <v>208</v>
      </c>
      <c r="H4" s="40" t="s">
        <v>209</v>
      </c>
    </row>
    <row r="5" ht="21" customHeight="1" spans="1:8">
      <c r="A5" s="54"/>
      <c r="B5" s="38"/>
      <c r="C5" s="10" t="s">
        <v>210</v>
      </c>
      <c r="D5" s="10" t="s">
        <v>211</v>
      </c>
      <c r="E5" s="40"/>
      <c r="F5" s="10"/>
      <c r="G5" s="40"/>
      <c r="H5" s="40"/>
    </row>
    <row r="6" ht="27.75" customHeight="1" spans="1:8">
      <c r="A6" s="56" t="s">
        <v>108</v>
      </c>
      <c r="B6" s="57">
        <v>283.12</v>
      </c>
      <c r="C6" s="57">
        <v>283.12</v>
      </c>
      <c r="D6" s="58"/>
      <c r="E6" s="59"/>
      <c r="F6" s="60"/>
      <c r="G6" s="60" t="s">
        <v>212</v>
      </c>
      <c r="H6" s="60" t="s">
        <v>212</v>
      </c>
    </row>
    <row r="7" s="47" customFormat="1" ht="27.75" customHeight="1" spans="1:8">
      <c r="A7" s="56" t="s">
        <v>213</v>
      </c>
      <c r="B7" s="10">
        <v>0.9</v>
      </c>
      <c r="C7" s="10">
        <v>0.9</v>
      </c>
      <c r="D7" s="57"/>
      <c r="E7" s="56" t="s">
        <v>214</v>
      </c>
      <c r="F7" s="56" t="s">
        <v>215</v>
      </c>
      <c r="G7" s="56" t="s">
        <v>213</v>
      </c>
      <c r="H7" s="60" t="s">
        <v>216</v>
      </c>
    </row>
    <row r="8" s="47" customFormat="1" ht="27.75" customHeight="1" spans="1:8">
      <c r="A8" s="56" t="s">
        <v>217</v>
      </c>
      <c r="B8" s="10">
        <v>1</v>
      </c>
      <c r="C8" s="10">
        <v>1</v>
      </c>
      <c r="D8" s="57"/>
      <c r="E8" s="56" t="s">
        <v>214</v>
      </c>
      <c r="F8" s="56" t="s">
        <v>215</v>
      </c>
      <c r="G8" s="56" t="s">
        <v>217</v>
      </c>
      <c r="H8" s="60" t="s">
        <v>216</v>
      </c>
    </row>
    <row r="9" s="47" customFormat="1" ht="27.75" customHeight="1" spans="1:8">
      <c r="A9" s="56" t="s">
        <v>218</v>
      </c>
      <c r="B9" s="10">
        <v>3</v>
      </c>
      <c r="C9" s="10">
        <v>3</v>
      </c>
      <c r="D9" s="57"/>
      <c r="E9" s="56" t="s">
        <v>214</v>
      </c>
      <c r="F9" s="56" t="s">
        <v>215</v>
      </c>
      <c r="G9" s="56" t="s">
        <v>218</v>
      </c>
      <c r="H9" s="60" t="s">
        <v>216</v>
      </c>
    </row>
    <row r="10" s="47" customFormat="1" ht="27.75" customHeight="1" spans="1:8">
      <c r="A10" s="56" t="s">
        <v>219</v>
      </c>
      <c r="B10" s="10">
        <v>8</v>
      </c>
      <c r="C10" s="10">
        <v>8</v>
      </c>
      <c r="D10" s="57"/>
      <c r="E10" s="56" t="s">
        <v>220</v>
      </c>
      <c r="F10" s="56" t="s">
        <v>221</v>
      </c>
      <c r="G10" s="56" t="s">
        <v>219</v>
      </c>
      <c r="H10" s="60" t="s">
        <v>216</v>
      </c>
    </row>
    <row r="11" s="47" customFormat="1" ht="27.75" customHeight="1" spans="1:8">
      <c r="A11" s="56" t="s">
        <v>222</v>
      </c>
      <c r="B11" s="10">
        <v>10</v>
      </c>
      <c r="C11" s="10">
        <v>10</v>
      </c>
      <c r="D11" s="57"/>
      <c r="E11" s="56" t="s">
        <v>223</v>
      </c>
      <c r="F11" s="56" t="s">
        <v>224</v>
      </c>
      <c r="G11" s="56" t="s">
        <v>222</v>
      </c>
      <c r="H11" s="60" t="s">
        <v>216</v>
      </c>
    </row>
    <row r="12" s="47" customFormat="1" ht="27.75" customHeight="1" spans="1:8">
      <c r="A12" s="56" t="s">
        <v>225</v>
      </c>
      <c r="B12" s="10">
        <v>4.78</v>
      </c>
      <c r="C12" s="10">
        <v>4.78</v>
      </c>
      <c r="D12" s="57"/>
      <c r="E12" s="56" t="s">
        <v>214</v>
      </c>
      <c r="F12" s="56" t="s">
        <v>215</v>
      </c>
      <c r="G12" s="56" t="s">
        <v>225</v>
      </c>
      <c r="H12" s="60" t="s">
        <v>216</v>
      </c>
    </row>
    <row r="13" s="47" customFormat="1" ht="27.75" customHeight="1" spans="1:8">
      <c r="A13" s="56" t="s">
        <v>226</v>
      </c>
      <c r="B13" s="10">
        <v>6.5</v>
      </c>
      <c r="C13" s="10">
        <v>6.5</v>
      </c>
      <c r="D13" s="57"/>
      <c r="E13" s="56" t="s">
        <v>214</v>
      </c>
      <c r="F13" s="56" t="s">
        <v>215</v>
      </c>
      <c r="G13" s="56" t="s">
        <v>226</v>
      </c>
      <c r="H13" s="60" t="s">
        <v>216</v>
      </c>
    </row>
    <row r="14" s="47" customFormat="1" ht="27.75" customHeight="1" spans="1:8">
      <c r="A14" s="56" t="s">
        <v>227</v>
      </c>
      <c r="B14" s="10">
        <v>9.5</v>
      </c>
      <c r="C14" s="10">
        <v>9.5</v>
      </c>
      <c r="D14" s="57"/>
      <c r="E14" s="56" t="s">
        <v>214</v>
      </c>
      <c r="F14" s="56" t="s">
        <v>215</v>
      </c>
      <c r="G14" s="56" t="s">
        <v>227</v>
      </c>
      <c r="H14" s="60" t="s">
        <v>216</v>
      </c>
    </row>
    <row r="15" s="47" customFormat="1" ht="27.75" customHeight="1" spans="1:8">
      <c r="A15" s="56" t="s">
        <v>228</v>
      </c>
      <c r="B15" s="10">
        <v>0.24</v>
      </c>
      <c r="C15" s="10">
        <v>0.24</v>
      </c>
      <c r="D15" s="57"/>
      <c r="E15" s="56" t="s">
        <v>220</v>
      </c>
      <c r="F15" s="56" t="s">
        <v>221</v>
      </c>
      <c r="G15" s="56" t="s">
        <v>228</v>
      </c>
      <c r="H15" s="60" t="s">
        <v>216</v>
      </c>
    </row>
    <row r="16" s="47" customFormat="1" ht="27.75" customHeight="1" spans="1:8">
      <c r="A16" s="56" t="s">
        <v>229</v>
      </c>
      <c r="B16" s="10">
        <v>5.43</v>
      </c>
      <c r="C16" s="10">
        <v>5.43</v>
      </c>
      <c r="D16" s="57"/>
      <c r="E16" s="56" t="s">
        <v>220</v>
      </c>
      <c r="F16" s="56" t="s">
        <v>221</v>
      </c>
      <c r="G16" s="56" t="s">
        <v>229</v>
      </c>
      <c r="H16" s="60" t="s">
        <v>216</v>
      </c>
    </row>
    <row r="17" s="47" customFormat="1" ht="27.75" customHeight="1" spans="1:8">
      <c r="A17" s="56" t="s">
        <v>230</v>
      </c>
      <c r="B17" s="10">
        <v>0.14</v>
      </c>
      <c r="C17" s="10">
        <v>0.14</v>
      </c>
      <c r="D17" s="57"/>
      <c r="E17" s="56" t="s">
        <v>214</v>
      </c>
      <c r="F17" s="56" t="s">
        <v>215</v>
      </c>
      <c r="G17" s="56" t="s">
        <v>230</v>
      </c>
      <c r="H17" s="60" t="s">
        <v>216</v>
      </c>
    </row>
    <row r="18" s="47" customFormat="1" ht="27.75" customHeight="1" spans="1:8">
      <c r="A18" s="56" t="s">
        <v>231</v>
      </c>
      <c r="B18" s="10">
        <v>5.82</v>
      </c>
      <c r="C18" s="10">
        <v>5.82</v>
      </c>
      <c r="D18" s="57"/>
      <c r="E18" s="56" t="s">
        <v>232</v>
      </c>
      <c r="F18" s="56" t="s">
        <v>233</v>
      </c>
      <c r="G18" s="56" t="s">
        <v>231</v>
      </c>
      <c r="H18" s="60" t="s">
        <v>216</v>
      </c>
    </row>
    <row r="19" s="47" customFormat="1" ht="27.75" customHeight="1" spans="1:8">
      <c r="A19" s="56" t="s">
        <v>234</v>
      </c>
      <c r="B19" s="10">
        <v>115.49</v>
      </c>
      <c r="C19" s="10">
        <v>115.49</v>
      </c>
      <c r="D19" s="57"/>
      <c r="E19" s="56" t="s">
        <v>235</v>
      </c>
      <c r="F19" s="56" t="s">
        <v>236</v>
      </c>
      <c r="G19" s="56" t="s">
        <v>234</v>
      </c>
      <c r="H19" s="60" t="s">
        <v>216</v>
      </c>
    </row>
    <row r="20" s="47" customFormat="1" ht="27.75" customHeight="1" spans="1:8">
      <c r="A20" s="56" t="s">
        <v>237</v>
      </c>
      <c r="B20" s="10">
        <v>6.46</v>
      </c>
      <c r="C20" s="10">
        <v>6.46</v>
      </c>
      <c r="D20" s="57"/>
      <c r="E20" s="56" t="s">
        <v>238</v>
      </c>
      <c r="F20" s="56" t="s">
        <v>239</v>
      </c>
      <c r="G20" s="56" t="s">
        <v>237</v>
      </c>
      <c r="H20" s="60" t="s">
        <v>216</v>
      </c>
    </row>
    <row r="21" s="47" customFormat="1" ht="27.75" customHeight="1" spans="1:8">
      <c r="A21" s="56" t="s">
        <v>240</v>
      </c>
      <c r="B21" s="10">
        <v>21.18</v>
      </c>
      <c r="C21" s="10">
        <v>21.18</v>
      </c>
      <c r="D21" s="57"/>
      <c r="E21" s="56" t="s">
        <v>232</v>
      </c>
      <c r="F21" s="56" t="s">
        <v>233</v>
      </c>
      <c r="G21" s="56" t="s">
        <v>240</v>
      </c>
      <c r="H21" s="60" t="s">
        <v>216</v>
      </c>
    </row>
    <row r="22" s="47" customFormat="1" ht="27.75" customHeight="1" spans="1:8">
      <c r="A22" s="56" t="s">
        <v>241</v>
      </c>
      <c r="B22" s="10">
        <v>3.84</v>
      </c>
      <c r="C22" s="10">
        <v>3.84</v>
      </c>
      <c r="D22" s="57"/>
      <c r="E22" s="56" t="s">
        <v>242</v>
      </c>
      <c r="F22" s="56" t="s">
        <v>243</v>
      </c>
      <c r="G22" s="56" t="s">
        <v>241</v>
      </c>
      <c r="H22" s="60" t="s">
        <v>216</v>
      </c>
    </row>
    <row r="23" s="47" customFormat="1" ht="27.75" customHeight="1" spans="1:8">
      <c r="A23" s="56" t="s">
        <v>244</v>
      </c>
      <c r="B23" s="10">
        <v>0.84</v>
      </c>
      <c r="C23" s="10">
        <v>0.84</v>
      </c>
      <c r="D23" s="57"/>
      <c r="E23" s="56" t="s">
        <v>245</v>
      </c>
      <c r="F23" s="56" t="s">
        <v>246</v>
      </c>
      <c r="G23" s="56" t="s">
        <v>244</v>
      </c>
      <c r="H23" s="60" t="s">
        <v>216</v>
      </c>
    </row>
    <row r="24" s="47" customFormat="1" ht="27.75" customHeight="1" spans="1:8">
      <c r="A24" s="56" t="s">
        <v>247</v>
      </c>
      <c r="B24" s="10">
        <v>24</v>
      </c>
      <c r="C24" s="10">
        <v>24</v>
      </c>
      <c r="D24" s="57"/>
      <c r="E24" s="56" t="s">
        <v>214</v>
      </c>
      <c r="F24" s="56" t="s">
        <v>215</v>
      </c>
      <c r="G24" s="56" t="s">
        <v>247</v>
      </c>
      <c r="H24" s="60" t="s">
        <v>216</v>
      </c>
    </row>
    <row r="25" s="47" customFormat="1" ht="27.75" customHeight="1" spans="1:8">
      <c r="A25" s="56" t="s">
        <v>247</v>
      </c>
      <c r="B25" s="10">
        <v>56</v>
      </c>
      <c r="C25" s="10">
        <v>56</v>
      </c>
      <c r="D25" s="57"/>
      <c r="E25" s="56" t="s">
        <v>232</v>
      </c>
      <c r="F25" s="56" t="s">
        <v>233</v>
      </c>
      <c r="G25" s="56" t="s">
        <v>247</v>
      </c>
      <c r="H25" s="60" t="s">
        <v>216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J15" sqref="J15"/>
    </sheetView>
  </sheetViews>
  <sheetFormatPr defaultColWidth="9" defaultRowHeight="14.25"/>
  <cols>
    <col min="1" max="1" width="16.75" customWidth="1"/>
    <col min="2" max="4" width="8.75" customWidth="1"/>
  </cols>
  <sheetData>
    <row r="1" ht="31.5" customHeight="1" spans="1:14">
      <c r="A1" s="1" t="s">
        <v>248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250</v>
      </c>
      <c r="B4" s="31" t="s">
        <v>251</v>
      </c>
      <c r="C4" s="31" t="s">
        <v>252</v>
      </c>
      <c r="D4" s="31" t="s">
        <v>253</v>
      </c>
      <c r="E4" s="8" t="s">
        <v>254</v>
      </c>
      <c r="F4" s="8"/>
      <c r="G4" s="8"/>
      <c r="H4" s="8"/>
      <c r="I4" s="8"/>
      <c r="J4" s="8"/>
      <c r="K4" s="8"/>
      <c r="L4" s="8"/>
      <c r="M4" s="8"/>
      <c r="N4" s="42" t="s">
        <v>255</v>
      </c>
    </row>
    <row r="5" ht="37.5" customHeight="1" spans="1:14">
      <c r="A5" s="9"/>
      <c r="B5" s="31"/>
      <c r="C5" s="31"/>
      <c r="D5" s="31"/>
      <c r="E5" s="10" t="s">
        <v>256</v>
      </c>
      <c r="F5" s="8" t="s">
        <v>41</v>
      </c>
      <c r="G5" s="8"/>
      <c r="H5" s="8"/>
      <c r="I5" s="8"/>
      <c r="J5" s="43"/>
      <c r="K5" s="43"/>
      <c r="L5" s="23" t="s">
        <v>257</v>
      </c>
      <c r="M5" s="23" t="s">
        <v>258</v>
      </c>
      <c r="N5" s="44"/>
    </row>
    <row r="6" ht="78.75" customHeight="1" spans="1:14">
      <c r="A6" s="13"/>
      <c r="B6" s="31"/>
      <c r="C6" s="31"/>
      <c r="D6" s="31"/>
      <c r="E6" s="10"/>
      <c r="F6" s="14" t="s">
        <v>259</v>
      </c>
      <c r="G6" s="10" t="s">
        <v>260</v>
      </c>
      <c r="H6" s="10" t="s">
        <v>261</v>
      </c>
      <c r="I6" s="10" t="s">
        <v>262</v>
      </c>
      <c r="J6" s="10" t="s">
        <v>263</v>
      </c>
      <c r="K6" s="24" t="s">
        <v>264</v>
      </c>
      <c r="L6" s="25"/>
      <c r="M6" s="25"/>
      <c r="N6" s="45"/>
    </row>
    <row r="7" ht="24" customHeight="1" spans="1:14">
      <c r="A7" s="10" t="s">
        <v>265</v>
      </c>
      <c r="B7" s="10"/>
      <c r="C7" s="10"/>
      <c r="D7" s="10">
        <v>3</v>
      </c>
      <c r="E7" s="10">
        <v>2.1</v>
      </c>
      <c r="F7" s="10">
        <v>2.1</v>
      </c>
      <c r="G7" s="10">
        <v>2.1</v>
      </c>
      <c r="H7" s="32"/>
      <c r="I7" s="32"/>
      <c r="J7" s="32"/>
      <c r="K7" s="32"/>
      <c r="L7" s="32"/>
      <c r="M7" s="32"/>
      <c r="N7" s="32"/>
    </row>
    <row r="8" ht="24" customHeight="1" spans="1:14">
      <c r="A8" s="10" t="s">
        <v>266</v>
      </c>
      <c r="B8" s="10"/>
      <c r="C8" s="10"/>
      <c r="D8" s="10">
        <v>1</v>
      </c>
      <c r="E8" s="10">
        <v>2.5</v>
      </c>
      <c r="F8" s="10">
        <v>2.5</v>
      </c>
      <c r="G8" s="10">
        <v>2.5</v>
      </c>
      <c r="H8" s="33"/>
      <c r="I8" s="33"/>
      <c r="J8" s="33"/>
      <c r="K8" s="33"/>
      <c r="L8" s="33"/>
      <c r="M8" s="33"/>
      <c r="N8" s="46"/>
    </row>
    <row r="9" ht="24" customHeight="1" spans="1:14">
      <c r="A9" s="10" t="s">
        <v>267</v>
      </c>
      <c r="B9" s="10"/>
      <c r="C9" s="10"/>
      <c r="D9" s="10">
        <v>10</v>
      </c>
      <c r="E9" s="10">
        <v>0.62</v>
      </c>
      <c r="F9" s="10">
        <v>0.62</v>
      </c>
      <c r="G9" s="10">
        <v>0.62</v>
      </c>
      <c r="H9" s="33"/>
      <c r="I9" s="33"/>
      <c r="J9" s="33"/>
      <c r="K9" s="33"/>
      <c r="L9" s="33"/>
      <c r="M9" s="33"/>
      <c r="N9" s="46"/>
    </row>
    <row r="10" ht="24" customHeight="1" spans="1:14">
      <c r="A10" s="10" t="s">
        <v>268</v>
      </c>
      <c r="B10" s="10"/>
      <c r="C10" s="10"/>
      <c r="D10" s="10">
        <v>1</v>
      </c>
      <c r="E10" s="10">
        <v>1</v>
      </c>
      <c r="F10" s="10">
        <v>1</v>
      </c>
      <c r="G10" s="10">
        <v>1</v>
      </c>
      <c r="H10" s="33"/>
      <c r="I10" s="33"/>
      <c r="J10" s="33"/>
      <c r="K10" s="33"/>
      <c r="L10" s="33"/>
      <c r="M10" s="33"/>
      <c r="N10" s="46"/>
    </row>
    <row r="11" ht="24" customHeight="1" spans="1:14">
      <c r="A11" s="10" t="s">
        <v>269</v>
      </c>
      <c r="B11" s="10"/>
      <c r="C11" s="10"/>
      <c r="D11" s="10">
        <v>4</v>
      </c>
      <c r="E11" s="10">
        <v>2</v>
      </c>
      <c r="F11" s="10">
        <v>2</v>
      </c>
      <c r="G11" s="10">
        <v>2</v>
      </c>
      <c r="H11" s="33"/>
      <c r="I11" s="33"/>
      <c r="J11" s="33"/>
      <c r="K11" s="33"/>
      <c r="L11" s="33"/>
      <c r="M11" s="33"/>
      <c r="N11" s="46"/>
    </row>
    <row r="12" ht="24" customHeight="1" spans="1:14">
      <c r="A12" s="10" t="s">
        <v>270</v>
      </c>
      <c r="B12" s="10"/>
      <c r="C12" s="10"/>
      <c r="D12" s="10">
        <v>5</v>
      </c>
      <c r="E12" s="10">
        <v>0.75</v>
      </c>
      <c r="F12" s="10">
        <v>0.75</v>
      </c>
      <c r="G12" s="10">
        <v>0.75</v>
      </c>
      <c r="H12" s="33"/>
      <c r="I12" s="33"/>
      <c r="J12" s="33"/>
      <c r="K12" s="33"/>
      <c r="L12" s="33"/>
      <c r="M12" s="33"/>
      <c r="N12" s="46"/>
    </row>
    <row r="13" ht="24" customHeight="1" spans="1:14">
      <c r="A13" s="10" t="s">
        <v>271</v>
      </c>
      <c r="B13" s="10"/>
      <c r="C13" s="10"/>
      <c r="D13" s="10">
        <v>2</v>
      </c>
      <c r="E13" s="10">
        <v>2</v>
      </c>
      <c r="F13" s="10">
        <v>2</v>
      </c>
      <c r="G13" s="10">
        <v>2</v>
      </c>
      <c r="H13" s="33"/>
      <c r="I13" s="33"/>
      <c r="J13" s="33"/>
      <c r="K13" s="33"/>
      <c r="L13" s="33"/>
      <c r="M13" s="33"/>
      <c r="N13" s="46"/>
    </row>
    <row r="14" ht="24" customHeight="1" spans="1:14">
      <c r="A14" s="10" t="s">
        <v>272</v>
      </c>
      <c r="B14" s="10"/>
      <c r="C14" s="10"/>
      <c r="D14" s="10">
        <v>1</v>
      </c>
      <c r="E14" s="10">
        <v>2</v>
      </c>
      <c r="F14" s="10">
        <v>2</v>
      </c>
      <c r="G14" s="10">
        <v>2</v>
      </c>
      <c r="H14" s="33"/>
      <c r="I14" s="33"/>
      <c r="J14" s="33"/>
      <c r="K14" s="33"/>
      <c r="L14" s="33"/>
      <c r="M14" s="33"/>
      <c r="N14" s="46"/>
    </row>
    <row r="15" ht="24" customHeight="1" spans="1:14">
      <c r="A15" s="34"/>
      <c r="B15" s="35"/>
      <c r="C15" s="36"/>
      <c r="D15" s="36"/>
      <c r="E15" s="37"/>
      <c r="F15" s="37"/>
      <c r="G15" s="37"/>
      <c r="H15" s="33"/>
      <c r="I15" s="33"/>
      <c r="J15" s="33"/>
      <c r="K15" s="33"/>
      <c r="L15" s="33"/>
      <c r="M15" s="33"/>
      <c r="N15" s="46"/>
    </row>
    <row r="16" ht="24" customHeight="1" spans="1:14">
      <c r="A16" s="38" t="s">
        <v>108</v>
      </c>
      <c r="B16" s="39"/>
      <c r="C16" s="39"/>
      <c r="D16" s="40"/>
      <c r="E16" s="10">
        <v>12.97</v>
      </c>
      <c r="F16" s="10">
        <v>12.97</v>
      </c>
      <c r="G16" s="10">
        <v>12.97</v>
      </c>
      <c r="H16" s="33"/>
      <c r="I16" s="33"/>
      <c r="J16" s="33"/>
      <c r="K16" s="33"/>
      <c r="L16" s="33"/>
      <c r="M16" s="33"/>
      <c r="N16" s="4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E6" sqref="E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273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274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275</v>
      </c>
      <c r="B4" s="7" t="s">
        <v>276</v>
      </c>
      <c r="C4" s="8" t="s">
        <v>254</v>
      </c>
      <c r="D4" s="8"/>
      <c r="E4" s="8"/>
      <c r="F4" s="8"/>
      <c r="G4" s="8"/>
      <c r="H4" s="8"/>
      <c r="I4" s="8"/>
      <c r="J4" s="8"/>
      <c r="K4" s="8"/>
      <c r="L4" s="7" t="s">
        <v>127</v>
      </c>
    </row>
    <row r="5" ht="25.5" customHeight="1" spans="1:12">
      <c r="A5" s="9"/>
      <c r="B5" s="9"/>
      <c r="C5" s="10" t="s">
        <v>256</v>
      </c>
      <c r="D5" s="11" t="s">
        <v>277</v>
      </c>
      <c r="E5" s="12"/>
      <c r="F5" s="12"/>
      <c r="G5" s="12"/>
      <c r="H5" s="12"/>
      <c r="I5" s="22"/>
      <c r="J5" s="23" t="s">
        <v>257</v>
      </c>
      <c r="K5" s="23" t="s">
        <v>258</v>
      </c>
      <c r="L5" s="9"/>
    </row>
    <row r="6" ht="81" customHeight="1" spans="1:12">
      <c r="A6" s="13"/>
      <c r="B6" s="13"/>
      <c r="C6" s="10"/>
      <c r="D6" s="14" t="s">
        <v>259</v>
      </c>
      <c r="E6" s="10" t="s">
        <v>260</v>
      </c>
      <c r="F6" s="10" t="s">
        <v>261</v>
      </c>
      <c r="G6" s="10" t="s">
        <v>262</v>
      </c>
      <c r="H6" s="10" t="s">
        <v>263</v>
      </c>
      <c r="I6" s="24" t="s">
        <v>278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108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6" sqref="G26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showZeros="0" workbookViewId="0">
      <selection activeCell="D14" sqref="D14"/>
    </sheetView>
  </sheetViews>
  <sheetFormatPr defaultColWidth="6.875" defaultRowHeight="11.25" outlineLevelCol="6"/>
  <cols>
    <col min="1" max="1" width="20.625" style="61" customWidth="1"/>
    <col min="2" max="2" width="34" style="61" customWidth="1"/>
    <col min="3" max="5" width="14.625" style="61" customWidth="1"/>
    <col min="6" max="6" width="12" style="61" customWidth="1"/>
    <col min="7" max="7" width="15.625" style="61" customWidth="1"/>
    <col min="8" max="16384" width="6.875" style="61"/>
  </cols>
  <sheetData>
    <row r="1" ht="16.5" customHeight="1" spans="1:7">
      <c r="A1" s="48" t="s">
        <v>38</v>
      </c>
      <c r="B1" s="49"/>
      <c r="C1" s="49"/>
      <c r="D1" s="68"/>
      <c r="E1" s="68"/>
      <c r="F1" s="68"/>
      <c r="G1" s="68"/>
    </row>
    <row r="2" ht="29.25" customHeight="1" spans="1:7">
      <c r="A2" s="70" t="s">
        <v>39</v>
      </c>
      <c r="B2" s="70"/>
      <c r="C2" s="70"/>
      <c r="D2" s="70"/>
      <c r="E2" s="70"/>
      <c r="F2" s="70"/>
      <c r="G2" s="70"/>
    </row>
    <row r="3" ht="26.25" customHeight="1" spans="1:7">
      <c r="A3" s="71"/>
      <c r="B3" s="71"/>
      <c r="C3" s="71"/>
      <c r="D3" s="71"/>
      <c r="E3" s="71"/>
      <c r="F3" s="71"/>
      <c r="G3" s="83" t="s">
        <v>2</v>
      </c>
    </row>
    <row r="4" ht="26.25" customHeight="1" spans="1:7">
      <c r="A4" s="72" t="s">
        <v>40</v>
      </c>
      <c r="B4" s="72"/>
      <c r="C4" s="121" t="s">
        <v>36</v>
      </c>
      <c r="D4" s="84" t="s">
        <v>41</v>
      </c>
      <c r="E4" s="84" t="s">
        <v>42</v>
      </c>
      <c r="F4" s="84" t="s">
        <v>43</v>
      </c>
      <c r="G4" s="121" t="s">
        <v>44</v>
      </c>
    </row>
    <row r="5" s="69" customFormat="1" ht="47.25" customHeight="1" spans="1:7">
      <c r="A5" s="72" t="s">
        <v>45</v>
      </c>
      <c r="B5" s="72" t="s">
        <v>46</v>
      </c>
      <c r="C5" s="122"/>
      <c r="D5" s="84"/>
      <c r="E5" s="84"/>
      <c r="F5" s="84"/>
      <c r="G5" s="122"/>
    </row>
    <row r="6" s="69" customFormat="1" ht="25.5" customHeight="1" spans="1:7">
      <c r="A6" s="107">
        <v>201</v>
      </c>
      <c r="B6" s="108" t="s">
        <v>47</v>
      </c>
      <c r="C6" s="109">
        <v>705.79</v>
      </c>
      <c r="D6" s="109">
        <v>705.79</v>
      </c>
      <c r="E6" s="80"/>
      <c r="F6" s="80"/>
      <c r="G6" s="80"/>
    </row>
    <row r="7" s="69" customFormat="1" ht="25.5" customHeight="1" spans="1:7">
      <c r="A7" s="107" t="s">
        <v>48</v>
      </c>
      <c r="B7" s="108" t="s">
        <v>49</v>
      </c>
      <c r="C7" s="109">
        <v>705.79</v>
      </c>
      <c r="D7" s="109">
        <v>705.79</v>
      </c>
      <c r="E7" s="80"/>
      <c r="F7" s="80"/>
      <c r="G7" s="80"/>
    </row>
    <row r="8" s="69" customFormat="1" ht="25.5" customHeight="1" spans="1:7">
      <c r="A8" s="107" t="s">
        <v>50</v>
      </c>
      <c r="B8" s="108" t="s">
        <v>51</v>
      </c>
      <c r="C8" s="109">
        <v>303.64</v>
      </c>
      <c r="D8" s="109">
        <v>303.64</v>
      </c>
      <c r="E8" s="80"/>
      <c r="F8" s="80"/>
      <c r="G8" s="80"/>
    </row>
    <row r="9" s="69" customFormat="1" ht="25.5" customHeight="1" spans="1:7">
      <c r="A9" s="107" t="s">
        <v>52</v>
      </c>
      <c r="B9" s="108" t="s">
        <v>53</v>
      </c>
      <c r="C9" s="109">
        <v>402.15</v>
      </c>
      <c r="D9" s="109">
        <v>402.15</v>
      </c>
      <c r="E9" s="80"/>
      <c r="F9" s="80"/>
      <c r="G9" s="80"/>
    </row>
    <row r="10" s="69" customFormat="1" ht="25.5" customHeight="1" spans="1:7">
      <c r="A10" s="107" t="s">
        <v>54</v>
      </c>
      <c r="B10" s="108" t="s">
        <v>55</v>
      </c>
      <c r="C10" s="109">
        <v>95.32</v>
      </c>
      <c r="D10" s="109">
        <v>95.32</v>
      </c>
      <c r="E10" s="80"/>
      <c r="F10" s="80"/>
      <c r="G10" s="80"/>
    </row>
    <row r="11" customFormat="1" ht="25.5" customHeight="1" spans="1:7">
      <c r="A11" s="107" t="s">
        <v>56</v>
      </c>
      <c r="B11" s="108" t="s">
        <v>57</v>
      </c>
      <c r="C11" s="109">
        <v>88.86</v>
      </c>
      <c r="D11" s="109">
        <v>88.86</v>
      </c>
      <c r="E11" s="81"/>
      <c r="F11" s="81"/>
      <c r="G11" s="81"/>
    </row>
    <row r="12" customFormat="1" ht="25.5" customHeight="1" spans="1:7">
      <c r="A12" s="107" t="s">
        <v>58</v>
      </c>
      <c r="B12" s="108" t="s">
        <v>59</v>
      </c>
      <c r="C12" s="109">
        <v>10.1</v>
      </c>
      <c r="D12" s="109">
        <v>10.1</v>
      </c>
      <c r="E12" s="76"/>
      <c r="F12" s="76"/>
      <c r="G12" s="76"/>
    </row>
    <row r="13" customFormat="1" ht="25.5" customHeight="1" spans="1:7">
      <c r="A13" s="107" t="s">
        <v>60</v>
      </c>
      <c r="B13" s="108" t="s">
        <v>61</v>
      </c>
      <c r="C13" s="109">
        <v>78.76</v>
      </c>
      <c r="D13" s="109">
        <v>78.76</v>
      </c>
      <c r="E13" s="76"/>
      <c r="F13" s="76"/>
      <c r="G13" s="76"/>
    </row>
    <row r="14" customFormat="1" ht="25.5" customHeight="1" spans="1:7">
      <c r="A14" s="107" t="s">
        <v>62</v>
      </c>
      <c r="B14" s="108" t="s">
        <v>63</v>
      </c>
      <c r="C14" s="109">
        <v>6.46</v>
      </c>
      <c r="D14" s="109">
        <v>6.46</v>
      </c>
      <c r="E14" s="76"/>
      <c r="F14" s="76"/>
      <c r="G14" s="76"/>
    </row>
    <row r="15" customFormat="1" ht="25.5" customHeight="1" spans="1:7">
      <c r="A15" s="107" t="s">
        <v>64</v>
      </c>
      <c r="B15" s="108" t="s">
        <v>65</v>
      </c>
      <c r="C15" s="109">
        <v>6.46</v>
      </c>
      <c r="D15" s="109">
        <v>6.46</v>
      </c>
      <c r="E15" s="76"/>
      <c r="F15" s="76"/>
      <c r="G15" s="76"/>
    </row>
    <row r="16" ht="25.5" customHeight="1" spans="1:7">
      <c r="A16" s="107" t="s">
        <v>66</v>
      </c>
      <c r="B16" s="108" t="s">
        <v>67</v>
      </c>
      <c r="C16" s="109">
        <v>41.52</v>
      </c>
      <c r="D16" s="109">
        <v>41.52</v>
      </c>
      <c r="E16" s="76"/>
      <c r="F16" s="76"/>
      <c r="G16" s="76"/>
    </row>
    <row r="17" ht="25.5" customHeight="1" spans="1:7">
      <c r="A17" s="107" t="s">
        <v>68</v>
      </c>
      <c r="B17" s="108" t="s">
        <v>69</v>
      </c>
      <c r="C17" s="109">
        <v>3.84</v>
      </c>
      <c r="D17" s="109">
        <v>3.84</v>
      </c>
      <c r="E17" s="76"/>
      <c r="F17" s="76"/>
      <c r="G17" s="76"/>
    </row>
    <row r="18" ht="25.5" customHeight="1" spans="1:7">
      <c r="A18" s="107" t="s">
        <v>70</v>
      </c>
      <c r="B18" s="108" t="s">
        <v>71</v>
      </c>
      <c r="C18" s="109">
        <v>3.84</v>
      </c>
      <c r="D18" s="109">
        <v>3.84</v>
      </c>
      <c r="E18" s="76"/>
      <c r="F18" s="76"/>
      <c r="G18" s="76"/>
    </row>
    <row r="19" ht="25.5" customHeight="1" spans="1:7">
      <c r="A19" s="107" t="s">
        <v>72</v>
      </c>
      <c r="B19" s="108" t="s">
        <v>73</v>
      </c>
      <c r="C19" s="109">
        <v>37.68</v>
      </c>
      <c r="D19" s="109">
        <v>37.68</v>
      </c>
      <c r="E19" s="76"/>
      <c r="F19" s="76"/>
      <c r="G19" s="76"/>
    </row>
    <row r="20" ht="25.5" customHeight="1" spans="1:7">
      <c r="A20" s="107" t="s">
        <v>74</v>
      </c>
      <c r="B20" s="108" t="s">
        <v>75</v>
      </c>
      <c r="C20" s="109">
        <v>11.75</v>
      </c>
      <c r="D20" s="109">
        <v>11.75</v>
      </c>
      <c r="E20" s="76"/>
      <c r="F20" s="76"/>
      <c r="G20" s="76"/>
    </row>
    <row r="21" ht="25.5" customHeight="1" spans="1:7">
      <c r="A21" s="107" t="s">
        <v>76</v>
      </c>
      <c r="B21" s="108" t="s">
        <v>77</v>
      </c>
      <c r="C21" s="109">
        <v>20.51</v>
      </c>
      <c r="D21" s="109">
        <v>20.51</v>
      </c>
      <c r="E21" s="76"/>
      <c r="F21" s="76"/>
      <c r="G21" s="76"/>
    </row>
    <row r="22" ht="25.5" customHeight="1" spans="1:7">
      <c r="A22" s="107" t="s">
        <v>78</v>
      </c>
      <c r="B22" s="108" t="s">
        <v>79</v>
      </c>
      <c r="C22" s="109">
        <v>5.42</v>
      </c>
      <c r="D22" s="109">
        <v>5.42</v>
      </c>
      <c r="E22" s="76"/>
      <c r="F22" s="76"/>
      <c r="G22" s="76"/>
    </row>
    <row r="23" ht="25.5" customHeight="1" spans="1:7">
      <c r="A23" s="107" t="s">
        <v>80</v>
      </c>
      <c r="B23" s="108" t="s">
        <v>81</v>
      </c>
      <c r="C23" s="109">
        <v>93</v>
      </c>
      <c r="D23" s="109">
        <v>93</v>
      </c>
      <c r="E23" s="76"/>
      <c r="F23" s="76"/>
      <c r="G23" s="76"/>
    </row>
    <row r="24" ht="25.5" customHeight="1" spans="1:7">
      <c r="A24" s="107" t="s">
        <v>82</v>
      </c>
      <c r="B24" s="108" t="s">
        <v>83</v>
      </c>
      <c r="C24" s="109">
        <v>10</v>
      </c>
      <c r="D24" s="109">
        <v>10</v>
      </c>
      <c r="E24" s="76"/>
      <c r="F24" s="76"/>
      <c r="G24" s="76"/>
    </row>
    <row r="25" ht="25.5" customHeight="1" spans="1:7">
      <c r="A25" s="107" t="s">
        <v>84</v>
      </c>
      <c r="B25" s="108" t="s">
        <v>85</v>
      </c>
      <c r="C25" s="109">
        <v>10</v>
      </c>
      <c r="D25" s="109">
        <v>10</v>
      </c>
      <c r="E25" s="76"/>
      <c r="F25" s="76"/>
      <c r="G25" s="76"/>
    </row>
    <row r="26" ht="25.5" customHeight="1" spans="1:7">
      <c r="A26" s="107" t="s">
        <v>86</v>
      </c>
      <c r="B26" s="108" t="s">
        <v>87</v>
      </c>
      <c r="C26" s="109">
        <v>83</v>
      </c>
      <c r="D26" s="109">
        <v>83</v>
      </c>
      <c r="E26" s="76"/>
      <c r="F26" s="76"/>
      <c r="G26" s="76"/>
    </row>
    <row r="27" ht="25.5" customHeight="1" spans="1:7">
      <c r="A27" s="107" t="s">
        <v>88</v>
      </c>
      <c r="B27" s="108" t="s">
        <v>89</v>
      </c>
      <c r="C27" s="109">
        <v>83</v>
      </c>
      <c r="D27" s="109">
        <v>83</v>
      </c>
      <c r="E27" s="76"/>
      <c r="F27" s="76"/>
      <c r="G27" s="76"/>
    </row>
    <row r="28" ht="25.5" customHeight="1" spans="1:7">
      <c r="A28" s="107" t="s">
        <v>90</v>
      </c>
      <c r="B28" s="108" t="s">
        <v>91</v>
      </c>
      <c r="C28" s="109">
        <v>115.49</v>
      </c>
      <c r="D28" s="109">
        <v>115.49</v>
      </c>
      <c r="E28" s="76"/>
      <c r="F28" s="76"/>
      <c r="G28" s="76"/>
    </row>
    <row r="29" ht="25.5" customHeight="1" spans="1:7">
      <c r="A29" s="107" t="s">
        <v>92</v>
      </c>
      <c r="B29" s="108" t="s">
        <v>93</v>
      </c>
      <c r="C29" s="109">
        <v>115.49</v>
      </c>
      <c r="D29" s="109">
        <v>115.49</v>
      </c>
      <c r="E29" s="76"/>
      <c r="F29" s="76"/>
      <c r="G29" s="76"/>
    </row>
    <row r="30" ht="25.5" customHeight="1" spans="1:7">
      <c r="A30" s="107" t="s">
        <v>94</v>
      </c>
      <c r="B30" s="108" t="s">
        <v>95</v>
      </c>
      <c r="C30" s="109">
        <v>115.49</v>
      </c>
      <c r="D30" s="109">
        <v>115.49</v>
      </c>
      <c r="E30" s="76"/>
      <c r="F30" s="76"/>
      <c r="G30" s="76"/>
    </row>
    <row r="31" ht="25.5" customHeight="1" spans="1:7">
      <c r="A31" s="107" t="s">
        <v>96</v>
      </c>
      <c r="B31" s="108" t="s">
        <v>97</v>
      </c>
      <c r="C31" s="109">
        <v>0.84</v>
      </c>
      <c r="D31" s="109">
        <v>0.84</v>
      </c>
      <c r="E31" s="76"/>
      <c r="F31" s="76"/>
      <c r="G31" s="76"/>
    </row>
    <row r="32" ht="25.5" customHeight="1" spans="1:7">
      <c r="A32" s="107" t="s">
        <v>98</v>
      </c>
      <c r="B32" s="108" t="s">
        <v>99</v>
      </c>
      <c r="C32" s="109">
        <v>0.84</v>
      </c>
      <c r="D32" s="109">
        <v>0.84</v>
      </c>
      <c r="E32" s="76"/>
      <c r="F32" s="76"/>
      <c r="G32" s="76"/>
    </row>
    <row r="33" ht="25.5" customHeight="1" spans="1:7">
      <c r="A33" s="107" t="s">
        <v>100</v>
      </c>
      <c r="B33" s="108" t="s">
        <v>101</v>
      </c>
      <c r="C33" s="109">
        <v>0.84</v>
      </c>
      <c r="D33" s="109">
        <v>0.84</v>
      </c>
      <c r="E33" s="76"/>
      <c r="F33" s="76"/>
      <c r="G33" s="76"/>
    </row>
    <row r="34" ht="25.5" customHeight="1" spans="1:7">
      <c r="A34" s="107" t="s">
        <v>102</v>
      </c>
      <c r="B34" s="108" t="s">
        <v>103</v>
      </c>
      <c r="C34" s="109">
        <v>88.85</v>
      </c>
      <c r="D34" s="109">
        <v>88.85</v>
      </c>
      <c r="E34" s="76"/>
      <c r="F34" s="76"/>
      <c r="G34" s="76"/>
    </row>
    <row r="35" ht="25.5" customHeight="1" spans="1:7">
      <c r="A35" s="107" t="s">
        <v>104</v>
      </c>
      <c r="B35" s="108" t="s">
        <v>105</v>
      </c>
      <c r="C35" s="109">
        <v>88.85</v>
      </c>
      <c r="D35" s="109">
        <v>88.85</v>
      </c>
      <c r="E35" s="76"/>
      <c r="F35" s="76"/>
      <c r="G35" s="76"/>
    </row>
    <row r="36" ht="25.5" customHeight="1" spans="1:7">
      <c r="A36" s="107" t="s">
        <v>106</v>
      </c>
      <c r="B36" s="108" t="s">
        <v>107</v>
      </c>
      <c r="C36" s="109">
        <v>88.85</v>
      </c>
      <c r="D36" s="109">
        <v>88.85</v>
      </c>
      <c r="E36" s="76"/>
      <c r="F36" s="76"/>
      <c r="G36" s="76"/>
    </row>
    <row r="37" ht="25.5" customHeight="1" spans="1:7">
      <c r="A37" s="77" t="s">
        <v>108</v>
      </c>
      <c r="B37" s="78"/>
      <c r="C37" s="111">
        <v>1140.81</v>
      </c>
      <c r="D37" s="111">
        <v>1140.81</v>
      </c>
      <c r="E37" s="76"/>
      <c r="F37" s="76"/>
      <c r="G37" s="76"/>
    </row>
  </sheetData>
  <mergeCells count="8">
    <mergeCell ref="A2:G2"/>
    <mergeCell ref="A4:B4"/>
    <mergeCell ref="A37:B37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  <ignoredErrors>
    <ignoredError sqref="A7:A3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topLeftCell="A2" workbookViewId="0">
      <selection activeCell="D16" sqref="D16"/>
    </sheetView>
  </sheetViews>
  <sheetFormatPr defaultColWidth="6.875" defaultRowHeight="11.25" outlineLevelCol="4"/>
  <cols>
    <col min="1" max="1" width="19.375" style="61" customWidth="1"/>
    <col min="2" max="2" width="31.625" style="61" customWidth="1"/>
    <col min="3" max="5" width="24.125" style="61" customWidth="1"/>
    <col min="6" max="16384" width="6.875" style="61"/>
  </cols>
  <sheetData>
    <row r="1" ht="16.5" customHeight="1" spans="1:5">
      <c r="A1" s="48" t="s">
        <v>109</v>
      </c>
      <c r="B1" s="49"/>
      <c r="C1" s="49"/>
      <c r="D1" s="68"/>
      <c r="E1" s="68"/>
    </row>
    <row r="2" ht="16.5" customHeight="1" spans="1:5">
      <c r="A2" s="49"/>
      <c r="B2" s="49"/>
      <c r="C2" s="49"/>
      <c r="D2" s="68"/>
      <c r="E2" s="68"/>
    </row>
    <row r="3" ht="29.25" customHeight="1" spans="1:5">
      <c r="A3" s="70" t="s">
        <v>110</v>
      </c>
      <c r="B3" s="70"/>
      <c r="C3" s="70"/>
      <c r="D3" s="70"/>
      <c r="E3" s="70"/>
    </row>
    <row r="4" ht="26.25" customHeight="1" spans="1:5">
      <c r="A4" s="71"/>
      <c r="B4" s="71"/>
      <c r="C4" s="71"/>
      <c r="D4" s="71"/>
      <c r="E4" s="83" t="s">
        <v>2</v>
      </c>
    </row>
    <row r="5" ht="26.25" customHeight="1" spans="1:5">
      <c r="A5" s="117" t="s">
        <v>40</v>
      </c>
      <c r="B5" s="118"/>
      <c r="C5" s="119" t="s">
        <v>37</v>
      </c>
      <c r="D5" s="119" t="s">
        <v>111</v>
      </c>
      <c r="E5" s="119" t="s">
        <v>112</v>
      </c>
    </row>
    <row r="6" s="69" customFormat="1" ht="27.75" customHeight="1" spans="1:5">
      <c r="A6" s="72" t="s">
        <v>45</v>
      </c>
      <c r="B6" s="72" t="s">
        <v>46</v>
      </c>
      <c r="C6" s="120"/>
      <c r="D6" s="120"/>
      <c r="E6" s="120"/>
    </row>
    <row r="7" s="69" customFormat="1" ht="30" customHeight="1" spans="1:5">
      <c r="A7" s="107">
        <v>201</v>
      </c>
      <c r="B7" s="108" t="s">
        <v>47</v>
      </c>
      <c r="C7" s="109">
        <v>705.79</v>
      </c>
      <c r="D7" s="109">
        <v>642.3</v>
      </c>
      <c r="E7" s="109">
        <v>63.49</v>
      </c>
    </row>
    <row r="8" s="69" customFormat="1" ht="30" customHeight="1" spans="1:5">
      <c r="A8" s="107" t="s">
        <v>48</v>
      </c>
      <c r="B8" s="108" t="s">
        <v>49</v>
      </c>
      <c r="C8" s="109">
        <v>705.79</v>
      </c>
      <c r="D8" s="109">
        <v>642.3</v>
      </c>
      <c r="E8" s="109">
        <v>63.49</v>
      </c>
    </row>
    <row r="9" s="69" customFormat="1" ht="30" customHeight="1" spans="1:5">
      <c r="A9" s="107" t="s">
        <v>50</v>
      </c>
      <c r="B9" s="108" t="s">
        <v>51</v>
      </c>
      <c r="C9" s="109">
        <v>303.64</v>
      </c>
      <c r="D9" s="109">
        <v>253.82</v>
      </c>
      <c r="E9" s="109">
        <v>49.82</v>
      </c>
    </row>
    <row r="10" s="69" customFormat="1" ht="30" customHeight="1" spans="1:5">
      <c r="A10" s="107" t="s">
        <v>52</v>
      </c>
      <c r="B10" s="108" t="s">
        <v>53</v>
      </c>
      <c r="C10" s="109">
        <v>402.15</v>
      </c>
      <c r="D10" s="109">
        <v>388.48</v>
      </c>
      <c r="E10" s="109">
        <v>13.67</v>
      </c>
    </row>
    <row r="11" customFormat="1" ht="30" customHeight="1" spans="1:5">
      <c r="A11" s="107" t="s">
        <v>54</v>
      </c>
      <c r="B11" s="108" t="s">
        <v>55</v>
      </c>
      <c r="C11" s="109">
        <v>95.32</v>
      </c>
      <c r="D11" s="109">
        <v>88.86</v>
      </c>
      <c r="E11" s="109">
        <v>6.46</v>
      </c>
    </row>
    <row r="12" customFormat="1" ht="30" customHeight="1" spans="1:5">
      <c r="A12" s="107" t="s">
        <v>56</v>
      </c>
      <c r="B12" s="108" t="s">
        <v>57</v>
      </c>
      <c r="C12" s="109">
        <v>88.86</v>
      </c>
      <c r="D12" s="109">
        <v>88.86</v>
      </c>
      <c r="E12" s="109"/>
    </row>
    <row r="13" customFormat="1" ht="30" customHeight="1" spans="1:5">
      <c r="A13" s="107" t="s">
        <v>58</v>
      </c>
      <c r="B13" s="108" t="s">
        <v>59</v>
      </c>
      <c r="C13" s="109">
        <v>10.1</v>
      </c>
      <c r="D13" s="109">
        <v>10.1</v>
      </c>
      <c r="E13" s="109"/>
    </row>
    <row r="14" ht="30" customHeight="1" spans="1:5">
      <c r="A14" s="107" t="s">
        <v>60</v>
      </c>
      <c r="B14" s="108" t="s">
        <v>61</v>
      </c>
      <c r="C14" s="109">
        <v>78.76</v>
      </c>
      <c r="D14" s="109">
        <v>78.76</v>
      </c>
      <c r="E14" s="109"/>
    </row>
    <row r="15" ht="30" customHeight="1" spans="1:5">
      <c r="A15" s="107" t="s">
        <v>62</v>
      </c>
      <c r="B15" s="108" t="s">
        <v>63</v>
      </c>
      <c r="C15" s="109">
        <v>6.46</v>
      </c>
      <c r="D15" s="109"/>
      <c r="E15" s="109">
        <v>6.46</v>
      </c>
    </row>
    <row r="16" ht="30" customHeight="1" spans="1:5">
      <c r="A16" s="107" t="s">
        <v>64</v>
      </c>
      <c r="B16" s="108" t="s">
        <v>65</v>
      </c>
      <c r="C16" s="109">
        <v>6.46</v>
      </c>
      <c r="D16" s="109"/>
      <c r="E16" s="109">
        <v>6.46</v>
      </c>
    </row>
    <row r="17" ht="30" customHeight="1" spans="1:5">
      <c r="A17" s="107" t="s">
        <v>66</v>
      </c>
      <c r="B17" s="108" t="s">
        <v>67</v>
      </c>
      <c r="C17" s="109">
        <v>41.52</v>
      </c>
      <c r="D17" s="109">
        <v>37.68</v>
      </c>
      <c r="E17" s="109">
        <v>3.84</v>
      </c>
    </row>
    <row r="18" ht="30" customHeight="1" spans="1:5">
      <c r="A18" s="107" t="s">
        <v>68</v>
      </c>
      <c r="B18" s="108" t="s">
        <v>69</v>
      </c>
      <c r="C18" s="109">
        <v>3.84</v>
      </c>
      <c r="D18" s="109"/>
      <c r="E18" s="109">
        <v>3.84</v>
      </c>
    </row>
    <row r="19" ht="30" customHeight="1" spans="1:5">
      <c r="A19" s="107" t="s">
        <v>70</v>
      </c>
      <c r="B19" s="108" t="s">
        <v>71</v>
      </c>
      <c r="C19" s="109">
        <v>3.84</v>
      </c>
      <c r="D19" s="109"/>
      <c r="E19" s="109">
        <v>3.84</v>
      </c>
    </row>
    <row r="20" ht="30" customHeight="1" spans="1:5">
      <c r="A20" s="107" t="s">
        <v>72</v>
      </c>
      <c r="B20" s="108" t="s">
        <v>73</v>
      </c>
      <c r="C20" s="109">
        <v>37.68</v>
      </c>
      <c r="D20" s="109">
        <v>37.68</v>
      </c>
      <c r="E20" s="109"/>
    </row>
    <row r="21" ht="30" customHeight="1" spans="1:5">
      <c r="A21" s="107" t="s">
        <v>74</v>
      </c>
      <c r="B21" s="108" t="s">
        <v>75</v>
      </c>
      <c r="C21" s="109">
        <v>11.75</v>
      </c>
      <c r="D21" s="109">
        <v>11.75</v>
      </c>
      <c r="E21" s="109"/>
    </row>
    <row r="22" ht="30" customHeight="1" spans="1:5">
      <c r="A22" s="107" t="s">
        <v>76</v>
      </c>
      <c r="B22" s="108" t="s">
        <v>77</v>
      </c>
      <c r="C22" s="109">
        <v>20.51</v>
      </c>
      <c r="D22" s="109">
        <v>20.51</v>
      </c>
      <c r="E22" s="109"/>
    </row>
    <row r="23" ht="30" customHeight="1" spans="1:5">
      <c r="A23" s="107" t="s">
        <v>78</v>
      </c>
      <c r="B23" s="108" t="s">
        <v>79</v>
      </c>
      <c r="C23" s="109">
        <v>5.42</v>
      </c>
      <c r="D23" s="109">
        <v>5.42</v>
      </c>
      <c r="E23" s="109"/>
    </row>
    <row r="24" ht="30" customHeight="1" spans="1:5">
      <c r="A24" s="107" t="s">
        <v>80</v>
      </c>
      <c r="B24" s="108" t="s">
        <v>81</v>
      </c>
      <c r="C24" s="109">
        <v>93</v>
      </c>
      <c r="D24" s="109"/>
      <c r="E24" s="109">
        <v>93</v>
      </c>
    </row>
    <row r="25" ht="30" customHeight="1" spans="1:5">
      <c r="A25" s="107" t="s">
        <v>82</v>
      </c>
      <c r="B25" s="108" t="s">
        <v>83</v>
      </c>
      <c r="C25" s="109">
        <v>10</v>
      </c>
      <c r="D25" s="109"/>
      <c r="E25" s="109">
        <v>10</v>
      </c>
    </row>
    <row r="26" ht="30" customHeight="1" spans="1:5">
      <c r="A26" s="107" t="s">
        <v>84</v>
      </c>
      <c r="B26" s="108" t="s">
        <v>85</v>
      </c>
      <c r="C26" s="109">
        <v>10</v>
      </c>
      <c r="D26" s="109"/>
      <c r="E26" s="109">
        <v>10</v>
      </c>
    </row>
    <row r="27" ht="30" customHeight="1" spans="1:5">
      <c r="A27" s="107" t="s">
        <v>86</v>
      </c>
      <c r="B27" s="108" t="s">
        <v>87</v>
      </c>
      <c r="C27" s="109">
        <v>83</v>
      </c>
      <c r="D27" s="109"/>
      <c r="E27" s="109">
        <v>83</v>
      </c>
    </row>
    <row r="28" ht="30" customHeight="1" spans="1:5">
      <c r="A28" s="107" t="s">
        <v>88</v>
      </c>
      <c r="B28" s="108" t="s">
        <v>89</v>
      </c>
      <c r="C28" s="109">
        <v>83</v>
      </c>
      <c r="D28" s="109"/>
      <c r="E28" s="109">
        <v>83</v>
      </c>
    </row>
    <row r="29" ht="30" customHeight="1" spans="1:5">
      <c r="A29" s="107" t="s">
        <v>90</v>
      </c>
      <c r="B29" s="108" t="s">
        <v>91</v>
      </c>
      <c r="C29" s="109">
        <v>115.49</v>
      </c>
      <c r="D29" s="109"/>
      <c r="E29" s="109">
        <v>115.49</v>
      </c>
    </row>
    <row r="30" ht="30" customHeight="1" spans="1:5">
      <c r="A30" s="107" t="s">
        <v>92</v>
      </c>
      <c r="B30" s="108" t="s">
        <v>93</v>
      </c>
      <c r="C30" s="109">
        <v>115.49</v>
      </c>
      <c r="D30" s="109"/>
      <c r="E30" s="109">
        <v>115.49</v>
      </c>
    </row>
    <row r="31" ht="30" customHeight="1" spans="1:5">
      <c r="A31" s="107" t="s">
        <v>94</v>
      </c>
      <c r="B31" s="108" t="s">
        <v>95</v>
      </c>
      <c r="C31" s="109">
        <v>115.49</v>
      </c>
      <c r="D31" s="109"/>
      <c r="E31" s="109">
        <v>115.49</v>
      </c>
    </row>
    <row r="32" ht="30" customHeight="1" spans="1:5">
      <c r="A32" s="107" t="s">
        <v>96</v>
      </c>
      <c r="B32" s="108" t="s">
        <v>97</v>
      </c>
      <c r="C32" s="109">
        <v>0.84</v>
      </c>
      <c r="D32" s="109"/>
      <c r="E32" s="109">
        <v>0.84</v>
      </c>
    </row>
    <row r="33" ht="30" customHeight="1" spans="1:5">
      <c r="A33" s="107" t="s">
        <v>98</v>
      </c>
      <c r="B33" s="108" t="s">
        <v>99</v>
      </c>
      <c r="C33" s="109">
        <v>0.84</v>
      </c>
      <c r="D33" s="109"/>
      <c r="E33" s="109">
        <v>0.84</v>
      </c>
    </row>
    <row r="34" ht="30" customHeight="1" spans="1:5">
      <c r="A34" s="107" t="s">
        <v>100</v>
      </c>
      <c r="B34" s="108" t="s">
        <v>101</v>
      </c>
      <c r="C34" s="109">
        <v>0.84</v>
      </c>
      <c r="D34" s="109"/>
      <c r="E34" s="109">
        <v>0.84</v>
      </c>
    </row>
    <row r="35" ht="30" customHeight="1" spans="1:5">
      <c r="A35" s="107" t="s">
        <v>102</v>
      </c>
      <c r="B35" s="108" t="s">
        <v>103</v>
      </c>
      <c r="C35" s="109">
        <v>88.85</v>
      </c>
      <c r="D35" s="109">
        <v>88.85</v>
      </c>
      <c r="E35" s="109"/>
    </row>
    <row r="36" ht="30" customHeight="1" spans="1:5">
      <c r="A36" s="107" t="s">
        <v>104</v>
      </c>
      <c r="B36" s="108" t="s">
        <v>105</v>
      </c>
      <c r="C36" s="109">
        <v>88.85</v>
      </c>
      <c r="D36" s="109">
        <v>88.85</v>
      </c>
      <c r="E36" s="109"/>
    </row>
    <row r="37" ht="30" customHeight="1" spans="1:5">
      <c r="A37" s="107" t="s">
        <v>106</v>
      </c>
      <c r="B37" s="108" t="s">
        <v>107</v>
      </c>
      <c r="C37" s="109">
        <v>88.85</v>
      </c>
      <c r="D37" s="109">
        <v>88.85</v>
      </c>
      <c r="E37" s="109"/>
    </row>
    <row r="38" ht="30" customHeight="1" spans="1:5">
      <c r="A38" s="107" t="s">
        <v>108</v>
      </c>
      <c r="B38" s="108"/>
      <c r="C38" s="111">
        <v>1140.81</v>
      </c>
      <c r="D38" s="109">
        <v>857.69</v>
      </c>
      <c r="E38" s="109">
        <v>283.12</v>
      </c>
    </row>
  </sheetData>
  <mergeCells count="5">
    <mergeCell ref="A3:E3"/>
    <mergeCell ref="A5:B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E25" sqref="E25"/>
    </sheetView>
  </sheetViews>
  <sheetFormatPr defaultColWidth="6.875" defaultRowHeight="11.25" outlineLevelCol="5"/>
  <cols>
    <col min="1" max="1" width="28.125" style="61" customWidth="1"/>
    <col min="2" max="2" width="14.875" style="61" customWidth="1"/>
    <col min="3" max="3" width="30.375" style="61" customWidth="1"/>
    <col min="4" max="4" width="15.375" style="61" customWidth="1"/>
    <col min="5" max="6" width="17.125" style="61" customWidth="1"/>
    <col min="7" max="16384" width="6.875" style="61"/>
  </cols>
  <sheetData>
    <row r="1" ht="16.5" customHeight="1" spans="1:6">
      <c r="A1" s="71" t="s">
        <v>113</v>
      </c>
      <c r="B1" s="113"/>
      <c r="C1" s="113"/>
      <c r="D1" s="113"/>
      <c r="E1" s="113"/>
      <c r="F1" s="114"/>
    </row>
    <row r="2" ht="18.75" customHeight="1" spans="1:6">
      <c r="A2" s="115"/>
      <c r="B2" s="113"/>
      <c r="C2" s="113"/>
      <c r="D2" s="113"/>
      <c r="E2" s="113"/>
      <c r="F2" s="114"/>
    </row>
    <row r="3" ht="21" customHeight="1" spans="1:6">
      <c r="A3" s="87" t="s">
        <v>114</v>
      </c>
      <c r="B3" s="87"/>
      <c r="C3" s="87"/>
      <c r="D3" s="87"/>
      <c r="E3" s="87"/>
      <c r="F3" s="87"/>
    </row>
    <row r="4" ht="14.25" customHeight="1" spans="1:6">
      <c r="A4" s="116"/>
      <c r="B4" s="116"/>
      <c r="C4" s="116"/>
      <c r="D4" s="116"/>
      <c r="E4" s="116"/>
      <c r="F4" s="89" t="s">
        <v>2</v>
      </c>
    </row>
    <row r="5" ht="24" customHeight="1" spans="1:6">
      <c r="A5" s="124" t="s">
        <v>3</v>
      </c>
      <c r="B5" s="72"/>
      <c r="C5" s="124" t="s">
        <v>4</v>
      </c>
      <c r="D5" s="72"/>
      <c r="E5" s="72"/>
      <c r="F5" s="72"/>
    </row>
    <row r="6" ht="24" customHeight="1" spans="1:6">
      <c r="A6" s="124" t="s">
        <v>5</v>
      </c>
      <c r="B6" s="124" t="s">
        <v>6</v>
      </c>
      <c r="C6" s="72" t="s">
        <v>40</v>
      </c>
      <c r="D6" s="72" t="s">
        <v>6</v>
      </c>
      <c r="E6" s="72"/>
      <c r="F6" s="72"/>
    </row>
    <row r="7" ht="24" customHeight="1" spans="1:6">
      <c r="A7" s="72"/>
      <c r="B7" s="72"/>
      <c r="C7" s="72"/>
      <c r="D7" s="72" t="s">
        <v>115</v>
      </c>
      <c r="E7" s="72" t="s">
        <v>41</v>
      </c>
      <c r="F7" s="72" t="s">
        <v>116</v>
      </c>
    </row>
    <row r="8" ht="28.5" customHeight="1" spans="1:6">
      <c r="A8" s="76" t="s">
        <v>11</v>
      </c>
      <c r="B8" s="80">
        <v>1140.81</v>
      </c>
      <c r="C8" s="74" t="s">
        <v>12</v>
      </c>
      <c r="D8" s="76">
        <v>705.79</v>
      </c>
      <c r="E8" s="76">
        <v>705.79</v>
      </c>
      <c r="F8" s="80"/>
    </row>
    <row r="9" ht="28.5" customHeight="1" spans="1:6">
      <c r="A9" s="76" t="s">
        <v>13</v>
      </c>
      <c r="B9" s="80"/>
      <c r="C9" s="74" t="s">
        <v>14</v>
      </c>
      <c r="D9" s="76"/>
      <c r="E9" s="76"/>
      <c r="F9" s="80"/>
    </row>
    <row r="10" ht="28.5" customHeight="1" spans="1:6">
      <c r="A10" s="76"/>
      <c r="B10" s="76"/>
      <c r="C10" s="74" t="s">
        <v>16</v>
      </c>
      <c r="D10" s="76"/>
      <c r="E10" s="76"/>
      <c r="F10" s="80"/>
    </row>
    <row r="11" ht="28.5" customHeight="1" spans="1:6">
      <c r="A11" s="76"/>
      <c r="B11" s="76"/>
      <c r="C11" s="76" t="s">
        <v>18</v>
      </c>
      <c r="D11" s="76"/>
      <c r="E11" s="76"/>
      <c r="F11" s="80"/>
    </row>
    <row r="12" ht="28.5" customHeight="1" spans="1:6">
      <c r="A12" s="76"/>
      <c r="B12" s="76"/>
      <c r="C12" s="74" t="s">
        <v>19</v>
      </c>
      <c r="D12" s="76"/>
      <c r="E12" s="76"/>
      <c r="F12" s="80"/>
    </row>
    <row r="13" ht="28.5" customHeight="1" spans="1:6">
      <c r="A13" s="76"/>
      <c r="B13" s="76"/>
      <c r="C13" s="74" t="s">
        <v>20</v>
      </c>
      <c r="D13" s="76"/>
      <c r="E13" s="76"/>
      <c r="F13" s="80"/>
    </row>
    <row r="14" ht="28.5" customHeight="1" spans="1:6">
      <c r="A14" s="76"/>
      <c r="B14" s="76"/>
      <c r="C14" s="76" t="s">
        <v>21</v>
      </c>
      <c r="D14" s="76"/>
      <c r="E14" s="76"/>
      <c r="F14" s="76"/>
    </row>
    <row r="15" ht="28.5" customHeight="1" spans="1:6">
      <c r="A15" s="76"/>
      <c r="B15" s="76"/>
      <c r="C15" s="76" t="s">
        <v>22</v>
      </c>
      <c r="D15" s="76">
        <v>95.32</v>
      </c>
      <c r="E15" s="76">
        <v>95.32</v>
      </c>
      <c r="F15" s="76"/>
    </row>
    <row r="16" ht="28.5" customHeight="1" spans="1:6">
      <c r="A16" s="76"/>
      <c r="B16" s="76"/>
      <c r="C16" s="74" t="s">
        <v>23</v>
      </c>
      <c r="D16" s="76">
        <v>41.52</v>
      </c>
      <c r="E16" s="76">
        <v>41.52</v>
      </c>
      <c r="F16" s="76"/>
    </row>
    <row r="17" ht="28.5" customHeight="1" spans="1:6">
      <c r="A17" s="76"/>
      <c r="B17" s="76"/>
      <c r="C17" s="74" t="s">
        <v>24</v>
      </c>
      <c r="D17" s="76"/>
      <c r="E17" s="76"/>
      <c r="F17" s="76"/>
    </row>
    <row r="18" ht="28.5" customHeight="1" spans="1:6">
      <c r="A18" s="76"/>
      <c r="B18" s="76"/>
      <c r="C18" s="76" t="s">
        <v>25</v>
      </c>
      <c r="D18" s="76">
        <v>93</v>
      </c>
      <c r="E18" s="76">
        <v>93</v>
      </c>
      <c r="F18" s="76"/>
    </row>
    <row r="19" ht="28.5" customHeight="1" spans="1:6">
      <c r="A19" s="76"/>
      <c r="B19" s="76"/>
      <c r="C19" s="76" t="s">
        <v>26</v>
      </c>
      <c r="D19" s="76">
        <v>115.49</v>
      </c>
      <c r="E19" s="76">
        <v>115.49</v>
      </c>
      <c r="F19" s="76"/>
    </row>
    <row r="20" ht="28.5" customHeight="1" spans="1:6">
      <c r="A20" s="76"/>
      <c r="B20" s="76"/>
      <c r="C20" s="76" t="s">
        <v>27</v>
      </c>
      <c r="D20" s="76"/>
      <c r="E20" s="76"/>
      <c r="F20" s="76"/>
    </row>
    <row r="21" ht="28.5" customHeight="1" spans="1:6">
      <c r="A21" s="76"/>
      <c r="B21" s="76"/>
      <c r="C21" s="76" t="s">
        <v>117</v>
      </c>
      <c r="D21" s="76"/>
      <c r="E21" s="76"/>
      <c r="F21" s="76"/>
    </row>
    <row r="22" ht="28.5" customHeight="1" spans="1:6">
      <c r="A22" s="76"/>
      <c r="B22" s="76"/>
      <c r="C22" s="76" t="s">
        <v>29</v>
      </c>
      <c r="D22" s="76">
        <v>0.84</v>
      </c>
      <c r="E22" s="76">
        <v>0.84</v>
      </c>
      <c r="F22" s="76"/>
    </row>
    <row r="23" ht="28.5" customHeight="1" spans="1:6">
      <c r="A23" s="76"/>
      <c r="B23" s="76"/>
      <c r="C23" s="76" t="s">
        <v>30</v>
      </c>
      <c r="D23" s="76"/>
      <c r="E23" s="76"/>
      <c r="F23" s="76"/>
    </row>
    <row r="24" ht="28.5" customHeight="1" spans="1:6">
      <c r="A24" s="76"/>
      <c r="B24" s="76"/>
      <c r="C24" s="76" t="s">
        <v>31</v>
      </c>
      <c r="D24" s="76"/>
      <c r="E24" s="76"/>
      <c r="F24" s="76"/>
    </row>
    <row r="25" ht="28.5" customHeight="1" spans="1:6">
      <c r="A25" s="76"/>
      <c r="B25" s="76"/>
      <c r="C25" s="76" t="s">
        <v>32</v>
      </c>
      <c r="D25" s="76">
        <v>88.85</v>
      </c>
      <c r="E25" s="76">
        <v>88.85</v>
      </c>
      <c r="F25" s="76"/>
    </row>
    <row r="26" ht="28.5" customHeight="1" spans="1:6">
      <c r="A26" s="76"/>
      <c r="B26" s="76"/>
      <c r="C26" s="76" t="s">
        <v>33</v>
      </c>
      <c r="D26" s="76"/>
      <c r="E26" s="76"/>
      <c r="F26" s="76"/>
    </row>
    <row r="27" ht="28.5" customHeight="1" spans="1:6">
      <c r="A27" s="76"/>
      <c r="B27" s="76"/>
      <c r="C27" s="76" t="s">
        <v>34</v>
      </c>
      <c r="D27" s="76"/>
      <c r="E27" s="76"/>
      <c r="F27" s="76"/>
    </row>
    <row r="28" ht="28.5" customHeight="1" spans="1:6">
      <c r="A28" s="76"/>
      <c r="B28" s="76"/>
      <c r="C28" s="76" t="s">
        <v>35</v>
      </c>
      <c r="D28" s="76"/>
      <c r="E28" s="76"/>
      <c r="F28" s="76"/>
    </row>
    <row r="29" ht="28.5" customHeight="1" spans="1:6">
      <c r="A29" s="72" t="s">
        <v>36</v>
      </c>
      <c r="B29" s="80">
        <v>1140.81</v>
      </c>
      <c r="C29" s="72" t="s">
        <v>37</v>
      </c>
      <c r="D29" s="76">
        <v>1140.81</v>
      </c>
      <c r="E29" s="76">
        <v>1140.81</v>
      </c>
      <c r="F29" s="76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showGridLines="0" showZeros="0" workbookViewId="0">
      <selection activeCell="M36" sqref="M36"/>
    </sheetView>
  </sheetViews>
  <sheetFormatPr defaultColWidth="6.875" defaultRowHeight="11.25"/>
  <cols>
    <col min="1" max="1" width="13.75" style="61" customWidth="1"/>
    <col min="2" max="2" width="22.125" style="61" customWidth="1"/>
    <col min="3" max="8" width="10" style="61" customWidth="1"/>
    <col min="9" max="11" width="10.875" style="61" customWidth="1"/>
    <col min="12" max="12" width="6.875" style="61" customWidth="1"/>
    <col min="13" max="16384" width="6.875" style="61"/>
  </cols>
  <sheetData>
    <row r="1" ht="16.5" customHeight="1" spans="1:11">
      <c r="A1" s="48" t="s">
        <v>118</v>
      </c>
      <c r="B1" s="49"/>
      <c r="C1" s="49"/>
      <c r="D1" s="49"/>
      <c r="E1" s="49"/>
      <c r="F1" s="49"/>
      <c r="G1" s="49"/>
      <c r="H1" s="49"/>
      <c r="I1" s="68"/>
      <c r="J1" s="68"/>
      <c r="K1" s="68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68"/>
      <c r="J2" s="68"/>
      <c r="K2" s="68"/>
    </row>
    <row r="3" ht="29.25" customHeight="1" spans="1:11">
      <c r="A3" s="70" t="s">
        <v>119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106"/>
      <c r="B4" s="106"/>
      <c r="C4" s="106"/>
      <c r="D4" s="106"/>
      <c r="E4" s="106"/>
      <c r="F4" s="106"/>
      <c r="G4" s="106"/>
      <c r="H4" s="106"/>
      <c r="I4" s="106"/>
      <c r="J4" s="79" t="s">
        <v>2</v>
      </c>
      <c r="K4" s="79"/>
    </row>
    <row r="5" ht="26.25" customHeight="1" spans="1:11">
      <c r="A5" s="72" t="s">
        <v>40</v>
      </c>
      <c r="B5" s="72"/>
      <c r="C5" s="72" t="s">
        <v>120</v>
      </c>
      <c r="D5" s="72"/>
      <c r="E5" s="72"/>
      <c r="F5" s="72" t="s">
        <v>121</v>
      </c>
      <c r="G5" s="72"/>
      <c r="H5" s="72"/>
      <c r="I5" s="72" t="s">
        <v>122</v>
      </c>
      <c r="J5" s="72"/>
      <c r="K5" s="72"/>
    </row>
    <row r="6" s="69" customFormat="1" ht="30.75" customHeight="1" spans="1:11">
      <c r="A6" s="72" t="s">
        <v>45</v>
      </c>
      <c r="B6" s="72" t="s">
        <v>46</v>
      </c>
      <c r="C6" s="72" t="s">
        <v>123</v>
      </c>
      <c r="D6" s="72" t="s">
        <v>111</v>
      </c>
      <c r="E6" s="72" t="s">
        <v>112</v>
      </c>
      <c r="F6" s="72" t="s">
        <v>123</v>
      </c>
      <c r="G6" s="72" t="s">
        <v>111</v>
      </c>
      <c r="H6" s="72" t="s">
        <v>112</v>
      </c>
      <c r="I6" s="72" t="s">
        <v>123</v>
      </c>
      <c r="J6" s="72" t="s">
        <v>111</v>
      </c>
      <c r="K6" s="72" t="s">
        <v>112</v>
      </c>
    </row>
    <row r="7" s="69" customFormat="1" ht="30.75" customHeight="1" spans="1:11">
      <c r="A7" s="107">
        <v>201</v>
      </c>
      <c r="B7" s="108" t="s">
        <v>47</v>
      </c>
      <c r="C7" s="10">
        <v>740.26</v>
      </c>
      <c r="D7" s="10">
        <v>651.47</v>
      </c>
      <c r="E7" s="10">
        <v>88.79</v>
      </c>
      <c r="F7" s="109">
        <v>705.79</v>
      </c>
      <c r="G7" s="109">
        <v>642.3</v>
      </c>
      <c r="H7" s="109">
        <v>63.49</v>
      </c>
      <c r="I7" s="112">
        <f>(F7-C7)/C7*100</f>
        <v>-4.65647205036069</v>
      </c>
      <c r="J7" s="112">
        <f>(G7-D7)/D7*100</f>
        <v>-1.40758592107082</v>
      </c>
      <c r="K7" s="112">
        <f>(H7-E7)/E7*100</f>
        <v>-28.4941997972745</v>
      </c>
    </row>
    <row r="8" s="69" customFormat="1" ht="30.75" customHeight="1" spans="1:11">
      <c r="A8" s="107" t="s">
        <v>48</v>
      </c>
      <c r="B8" s="108" t="s">
        <v>49</v>
      </c>
      <c r="C8" s="10">
        <v>740.26</v>
      </c>
      <c r="D8" s="10">
        <v>651.47</v>
      </c>
      <c r="E8" s="10">
        <v>88.79</v>
      </c>
      <c r="F8" s="109">
        <v>705.79</v>
      </c>
      <c r="G8" s="109">
        <v>642.3</v>
      </c>
      <c r="H8" s="109">
        <v>63.49</v>
      </c>
      <c r="I8" s="112">
        <f t="shared" ref="I8:I38" si="0">(F8-C8)/C8*100</f>
        <v>-4.65647205036069</v>
      </c>
      <c r="J8" s="112">
        <f t="shared" ref="J8:J38" si="1">(G8-D8)/D8*100</f>
        <v>-1.40758592107082</v>
      </c>
      <c r="K8" s="112">
        <f>(H8-E8)/E8*100</f>
        <v>-28.4941997972745</v>
      </c>
    </row>
    <row r="9" s="69" customFormat="1" ht="30.75" customHeight="1" spans="1:11">
      <c r="A9" s="107" t="s">
        <v>50</v>
      </c>
      <c r="B9" s="108" t="s">
        <v>51</v>
      </c>
      <c r="C9" s="10">
        <v>340.95</v>
      </c>
      <c r="D9" s="10">
        <v>286.75</v>
      </c>
      <c r="E9" s="10">
        <v>54.2</v>
      </c>
      <c r="F9" s="109">
        <v>303.64</v>
      </c>
      <c r="G9" s="109">
        <v>253.82</v>
      </c>
      <c r="H9" s="109">
        <v>49.82</v>
      </c>
      <c r="I9" s="112">
        <f t="shared" si="0"/>
        <v>-10.9429535122452</v>
      </c>
      <c r="J9" s="112">
        <f t="shared" si="1"/>
        <v>-11.4838709677419</v>
      </c>
      <c r="K9" s="112">
        <f>(H9-E9)/E9*100</f>
        <v>-8.08118081180812</v>
      </c>
    </row>
    <row r="10" s="69" customFormat="1" ht="30.75" customHeight="1" spans="1:11">
      <c r="A10" s="107" t="s">
        <v>52</v>
      </c>
      <c r="B10" s="108" t="s">
        <v>53</v>
      </c>
      <c r="C10" s="10">
        <v>399.31</v>
      </c>
      <c r="D10" s="10">
        <v>364.72</v>
      </c>
      <c r="E10" s="10">
        <v>34.59</v>
      </c>
      <c r="F10" s="109">
        <v>402.15</v>
      </c>
      <c r="G10" s="109">
        <v>388.48</v>
      </c>
      <c r="H10" s="109">
        <v>13.67</v>
      </c>
      <c r="I10" s="112">
        <f t="shared" si="0"/>
        <v>0.711226866344438</v>
      </c>
      <c r="J10" s="112">
        <f t="shared" si="1"/>
        <v>6.51458653213424</v>
      </c>
      <c r="K10" s="112">
        <f>(H10-E10)/E10*100</f>
        <v>-60.4799074877132</v>
      </c>
    </row>
    <row r="11" s="69" customFormat="1" ht="30.75" customHeight="1" spans="1:11">
      <c r="A11" s="107" t="s">
        <v>54</v>
      </c>
      <c r="B11" s="108" t="s">
        <v>55</v>
      </c>
      <c r="C11" s="10">
        <v>96.45</v>
      </c>
      <c r="D11" s="10">
        <v>96.45</v>
      </c>
      <c r="E11" s="109"/>
      <c r="F11" s="109">
        <v>95.32</v>
      </c>
      <c r="G11" s="109">
        <v>88.86</v>
      </c>
      <c r="H11" s="109">
        <v>6.46</v>
      </c>
      <c r="I11" s="112">
        <f t="shared" si="0"/>
        <v>-1.1715914981856</v>
      </c>
      <c r="J11" s="112">
        <f t="shared" si="1"/>
        <v>-7.86936236391913</v>
      </c>
      <c r="K11" s="112"/>
    </row>
    <row r="12" customFormat="1" ht="30.75" customHeight="1" spans="1:11">
      <c r="A12" s="107" t="s">
        <v>56</v>
      </c>
      <c r="B12" s="108" t="s">
        <v>57</v>
      </c>
      <c r="C12" s="10">
        <v>89.88</v>
      </c>
      <c r="D12" s="10">
        <v>89.88</v>
      </c>
      <c r="E12" s="109"/>
      <c r="F12" s="109">
        <v>88.86</v>
      </c>
      <c r="G12" s="109">
        <v>88.86</v>
      </c>
      <c r="H12" s="109"/>
      <c r="I12" s="112">
        <f t="shared" si="0"/>
        <v>-1.13484646194926</v>
      </c>
      <c r="J12" s="112">
        <f t="shared" si="1"/>
        <v>-1.13484646194926</v>
      </c>
      <c r="K12" s="112"/>
    </row>
    <row r="13" ht="30.75" customHeight="1" spans="1:11">
      <c r="A13" s="107" t="s">
        <v>58</v>
      </c>
      <c r="B13" s="108" t="s">
        <v>59</v>
      </c>
      <c r="C13" s="10">
        <v>13.72</v>
      </c>
      <c r="D13" s="10">
        <v>13.72</v>
      </c>
      <c r="E13" s="109"/>
      <c r="F13" s="109">
        <v>10.1</v>
      </c>
      <c r="G13" s="109">
        <v>10.1</v>
      </c>
      <c r="H13" s="109"/>
      <c r="I13" s="112">
        <f t="shared" si="0"/>
        <v>-26.3848396501458</v>
      </c>
      <c r="J13" s="112">
        <f t="shared" si="1"/>
        <v>-26.3848396501458</v>
      </c>
      <c r="K13" s="112"/>
    </row>
    <row r="14" ht="30.75" customHeight="1" spans="1:11">
      <c r="A14" s="107" t="s">
        <v>60</v>
      </c>
      <c r="B14" s="108" t="s">
        <v>61</v>
      </c>
      <c r="C14" s="10">
        <v>76.16</v>
      </c>
      <c r="D14" s="10">
        <v>76.16</v>
      </c>
      <c r="E14" s="109"/>
      <c r="F14" s="109">
        <v>78.76</v>
      </c>
      <c r="G14" s="109">
        <v>78.76</v>
      </c>
      <c r="H14" s="109"/>
      <c r="I14" s="112">
        <f t="shared" si="0"/>
        <v>3.4138655462185</v>
      </c>
      <c r="J14" s="112">
        <f t="shared" si="1"/>
        <v>3.4138655462185</v>
      </c>
      <c r="K14" s="112"/>
    </row>
    <row r="15" ht="30.75" customHeight="1" spans="1:11">
      <c r="A15" s="107" t="s">
        <v>62</v>
      </c>
      <c r="B15" s="108" t="s">
        <v>63</v>
      </c>
      <c r="C15" s="10">
        <v>6.57</v>
      </c>
      <c r="D15" s="10">
        <v>6.57</v>
      </c>
      <c r="E15" s="109"/>
      <c r="F15" s="109">
        <v>6.46</v>
      </c>
      <c r="G15" s="109"/>
      <c r="H15" s="109">
        <v>6.46</v>
      </c>
      <c r="I15" s="112">
        <f t="shared" si="0"/>
        <v>-1.67427701674277</v>
      </c>
      <c r="J15" s="112">
        <f t="shared" si="1"/>
        <v>-100</v>
      </c>
      <c r="K15" s="112"/>
    </row>
    <row r="16" ht="30.75" customHeight="1" spans="1:11">
      <c r="A16" s="107" t="s">
        <v>64</v>
      </c>
      <c r="B16" s="108" t="s">
        <v>65</v>
      </c>
      <c r="C16" s="10">
        <v>6.57</v>
      </c>
      <c r="D16" s="10">
        <v>6.57</v>
      </c>
      <c r="E16" s="109"/>
      <c r="F16" s="109">
        <v>6.46</v>
      </c>
      <c r="G16" s="109"/>
      <c r="H16" s="109">
        <v>6.46</v>
      </c>
      <c r="I16" s="112">
        <f t="shared" si="0"/>
        <v>-1.67427701674277</v>
      </c>
      <c r="J16" s="112">
        <f t="shared" si="1"/>
        <v>-100</v>
      </c>
      <c r="K16" s="112"/>
    </row>
    <row r="17" s="69" customFormat="1" ht="30.75" customHeight="1" spans="1:11">
      <c r="A17" s="107" t="s">
        <v>66</v>
      </c>
      <c r="B17" s="108" t="s">
        <v>67</v>
      </c>
      <c r="C17" s="10">
        <v>40.3</v>
      </c>
      <c r="D17" s="10">
        <v>36.46</v>
      </c>
      <c r="E17" s="10">
        <v>3.84</v>
      </c>
      <c r="F17" s="109">
        <v>41.52</v>
      </c>
      <c r="G17" s="109">
        <v>37.68</v>
      </c>
      <c r="H17" s="109">
        <v>3.84</v>
      </c>
      <c r="I17" s="112">
        <f t="shared" si="0"/>
        <v>3.02729528535982</v>
      </c>
      <c r="J17" s="112">
        <f t="shared" si="1"/>
        <v>3.34613274821722</v>
      </c>
      <c r="K17" s="112">
        <f>(H17-E17)/E17*100</f>
        <v>0</v>
      </c>
    </row>
    <row r="18" s="69" customFormat="1" ht="30.75" customHeight="1" spans="1:11">
      <c r="A18" s="107" t="s">
        <v>68</v>
      </c>
      <c r="B18" s="108" t="s">
        <v>69</v>
      </c>
      <c r="C18" s="10">
        <v>3.84</v>
      </c>
      <c r="D18" s="10">
        <v>0</v>
      </c>
      <c r="E18" s="10">
        <v>3.84</v>
      </c>
      <c r="F18" s="109">
        <v>3.84</v>
      </c>
      <c r="G18" s="109"/>
      <c r="H18" s="109">
        <v>3.84</v>
      </c>
      <c r="I18" s="112">
        <f t="shared" si="0"/>
        <v>0</v>
      </c>
      <c r="J18" s="112"/>
      <c r="K18" s="112">
        <f>(H18-E18)/E18*100</f>
        <v>0</v>
      </c>
    </row>
    <row r="19" s="69" customFormat="1" ht="30.75" customHeight="1" spans="1:11">
      <c r="A19" s="107" t="s">
        <v>70</v>
      </c>
      <c r="B19" s="108" t="s">
        <v>71</v>
      </c>
      <c r="C19" s="10">
        <v>3.84</v>
      </c>
      <c r="D19" s="10"/>
      <c r="E19" s="10">
        <v>3.84</v>
      </c>
      <c r="F19" s="109">
        <v>3.84</v>
      </c>
      <c r="G19" s="109"/>
      <c r="H19" s="109">
        <v>3.84</v>
      </c>
      <c r="I19" s="112">
        <f t="shared" si="0"/>
        <v>0</v>
      </c>
      <c r="J19" s="112"/>
      <c r="K19" s="112">
        <f>(H19-E19)/E19*100</f>
        <v>0</v>
      </c>
    </row>
    <row r="20" s="69" customFormat="1" ht="30.75" customHeight="1" spans="1:11">
      <c r="A20" s="107" t="s">
        <v>72</v>
      </c>
      <c r="B20" s="108" t="s">
        <v>73</v>
      </c>
      <c r="C20" s="10">
        <v>36.46</v>
      </c>
      <c r="D20" s="10">
        <v>36.46</v>
      </c>
      <c r="E20" s="109"/>
      <c r="F20" s="109">
        <v>37.68</v>
      </c>
      <c r="G20" s="109">
        <v>37.68</v>
      </c>
      <c r="H20" s="109"/>
      <c r="I20" s="112">
        <f t="shared" si="0"/>
        <v>3.34613274821722</v>
      </c>
      <c r="J20" s="112">
        <f t="shared" si="1"/>
        <v>3.34613274821722</v>
      </c>
      <c r="K20" s="112"/>
    </row>
    <row r="21" s="69" customFormat="1" ht="30.75" customHeight="1" spans="1:11">
      <c r="A21" s="107" t="s">
        <v>74</v>
      </c>
      <c r="B21" s="108" t="s">
        <v>75</v>
      </c>
      <c r="C21" s="10">
        <v>11.46</v>
      </c>
      <c r="D21" s="10">
        <v>11.46</v>
      </c>
      <c r="E21" s="109"/>
      <c r="F21" s="109">
        <v>11.75</v>
      </c>
      <c r="G21" s="109">
        <v>11.75</v>
      </c>
      <c r="H21" s="109"/>
      <c r="I21" s="112">
        <f t="shared" si="0"/>
        <v>2.5305410122164</v>
      </c>
      <c r="J21" s="112">
        <f t="shared" si="1"/>
        <v>2.5305410122164</v>
      </c>
      <c r="K21" s="112"/>
    </row>
    <row r="22" s="69" customFormat="1" ht="30.75" customHeight="1" spans="1:11">
      <c r="A22" s="107" t="s">
        <v>76</v>
      </c>
      <c r="B22" s="108" t="s">
        <v>77</v>
      </c>
      <c r="C22" s="10">
        <v>19.71</v>
      </c>
      <c r="D22" s="10">
        <v>19.71</v>
      </c>
      <c r="E22" s="109"/>
      <c r="F22" s="109">
        <v>20.51</v>
      </c>
      <c r="G22" s="109">
        <v>20.51</v>
      </c>
      <c r="H22" s="109"/>
      <c r="I22" s="112">
        <f t="shared" si="0"/>
        <v>4.05885337392187</v>
      </c>
      <c r="J22" s="112">
        <f t="shared" si="1"/>
        <v>4.05885337392187</v>
      </c>
      <c r="K22" s="112"/>
    </row>
    <row r="23" s="69" customFormat="1" ht="30.75" customHeight="1" spans="1:11">
      <c r="A23" s="107" t="s">
        <v>78</v>
      </c>
      <c r="B23" s="108" t="s">
        <v>79</v>
      </c>
      <c r="C23" s="10">
        <v>5.29</v>
      </c>
      <c r="D23" s="10">
        <v>5.29</v>
      </c>
      <c r="E23" s="109"/>
      <c r="F23" s="109">
        <v>5.42</v>
      </c>
      <c r="G23" s="109">
        <v>5.42</v>
      </c>
      <c r="H23" s="109"/>
      <c r="I23" s="112">
        <f t="shared" si="0"/>
        <v>2.45746691871455</v>
      </c>
      <c r="J23" s="112">
        <f t="shared" si="1"/>
        <v>2.45746691871455</v>
      </c>
      <c r="K23" s="112"/>
    </row>
    <row r="24" s="69" customFormat="1" ht="30.75" customHeight="1" spans="1:11">
      <c r="A24" s="107" t="s">
        <v>80</v>
      </c>
      <c r="B24" s="108" t="s">
        <v>81</v>
      </c>
      <c r="C24" s="10">
        <v>467.68</v>
      </c>
      <c r="D24" s="10">
        <v>0</v>
      </c>
      <c r="E24" s="10">
        <v>467.68</v>
      </c>
      <c r="F24" s="109">
        <v>93</v>
      </c>
      <c r="G24" s="109"/>
      <c r="H24" s="109">
        <v>93</v>
      </c>
      <c r="I24" s="112">
        <f t="shared" si="0"/>
        <v>-80.1146082791652</v>
      </c>
      <c r="J24" s="112"/>
      <c r="K24" s="112">
        <f>(H24-E24)/E24*100</f>
        <v>-80.1146082791652</v>
      </c>
    </row>
    <row r="25" s="69" customFormat="1" ht="30.75" customHeight="1" spans="1:11">
      <c r="A25" s="107" t="s">
        <v>82</v>
      </c>
      <c r="B25" s="108" t="s">
        <v>83</v>
      </c>
      <c r="C25" s="10">
        <v>0</v>
      </c>
      <c r="D25" s="110">
        <v>0</v>
      </c>
      <c r="E25" s="110">
        <v>0</v>
      </c>
      <c r="F25" s="109">
        <v>10</v>
      </c>
      <c r="G25" s="109"/>
      <c r="H25" s="109">
        <v>10</v>
      </c>
      <c r="I25" s="112"/>
      <c r="J25" s="112"/>
      <c r="K25" s="112"/>
    </row>
    <row r="26" s="69" customFormat="1" ht="30.75" customHeight="1" spans="1:11">
      <c r="A26" s="107" t="s">
        <v>84</v>
      </c>
      <c r="B26" s="108" t="s">
        <v>85</v>
      </c>
      <c r="C26" s="10">
        <v>0</v>
      </c>
      <c r="D26" s="10"/>
      <c r="E26" s="10"/>
      <c r="F26" s="109">
        <v>10</v>
      </c>
      <c r="G26" s="109"/>
      <c r="H26" s="109">
        <v>10</v>
      </c>
      <c r="I26" s="112"/>
      <c r="J26" s="112"/>
      <c r="K26" s="112"/>
    </row>
    <row r="27" s="69" customFormat="1" ht="30.75" customHeight="1" spans="1:11">
      <c r="A27" s="107" t="s">
        <v>86</v>
      </c>
      <c r="B27" s="108" t="s">
        <v>87</v>
      </c>
      <c r="C27" s="10">
        <v>467.68</v>
      </c>
      <c r="D27" s="10">
        <v>0</v>
      </c>
      <c r="E27" s="10">
        <v>467.68</v>
      </c>
      <c r="F27" s="109">
        <v>83</v>
      </c>
      <c r="G27" s="109"/>
      <c r="H27" s="109">
        <v>83</v>
      </c>
      <c r="I27" s="112">
        <f t="shared" si="0"/>
        <v>-82.2528224426959</v>
      </c>
      <c r="J27" s="112"/>
      <c r="K27" s="112">
        <f>(H27-E27)/E27*100</f>
        <v>-82.2528224426959</v>
      </c>
    </row>
    <row r="28" s="69" customFormat="1" ht="30.75" customHeight="1" spans="1:11">
      <c r="A28" s="107" t="s">
        <v>88</v>
      </c>
      <c r="B28" s="108" t="s">
        <v>89</v>
      </c>
      <c r="C28" s="10">
        <v>467.68</v>
      </c>
      <c r="D28" s="10"/>
      <c r="E28" s="10">
        <v>467.68</v>
      </c>
      <c r="F28" s="109">
        <v>83</v>
      </c>
      <c r="G28" s="109"/>
      <c r="H28" s="109">
        <v>83</v>
      </c>
      <c r="I28" s="112">
        <f t="shared" si="0"/>
        <v>-82.2528224426959</v>
      </c>
      <c r="J28" s="112"/>
      <c r="K28" s="112">
        <f>(H28-E28)/E28*100</f>
        <v>-82.2528224426959</v>
      </c>
    </row>
    <row r="29" s="69" customFormat="1" ht="30.75" customHeight="1" spans="1:11">
      <c r="A29" s="107" t="s">
        <v>90</v>
      </c>
      <c r="B29" s="108" t="s">
        <v>91</v>
      </c>
      <c r="C29" s="10">
        <v>198.14</v>
      </c>
      <c r="D29" s="10">
        <v>0</v>
      </c>
      <c r="E29" s="10">
        <v>198.14</v>
      </c>
      <c r="F29" s="109">
        <v>115.49</v>
      </c>
      <c r="G29" s="109"/>
      <c r="H29" s="109">
        <v>115.49</v>
      </c>
      <c r="I29" s="112">
        <f t="shared" si="0"/>
        <v>-41.7129302513374</v>
      </c>
      <c r="J29" s="112"/>
      <c r="K29" s="112">
        <f>(H29-E29)/E29*100</f>
        <v>-41.7129302513374</v>
      </c>
    </row>
    <row r="30" s="69" customFormat="1" ht="30.75" customHeight="1" spans="1:11">
      <c r="A30" s="107" t="s">
        <v>92</v>
      </c>
      <c r="B30" s="108" t="s">
        <v>93</v>
      </c>
      <c r="C30" s="10">
        <v>198.14</v>
      </c>
      <c r="D30" s="10">
        <v>0</v>
      </c>
      <c r="E30" s="10">
        <v>198.14</v>
      </c>
      <c r="F30" s="109">
        <v>115.49</v>
      </c>
      <c r="G30" s="109"/>
      <c r="H30" s="109">
        <v>115.49</v>
      </c>
      <c r="I30" s="112">
        <f t="shared" si="0"/>
        <v>-41.7129302513374</v>
      </c>
      <c r="J30" s="112"/>
      <c r="K30" s="112">
        <f>(H30-E30)/E30*100</f>
        <v>-41.7129302513374</v>
      </c>
    </row>
    <row r="31" s="69" customFormat="1" ht="30.75" customHeight="1" spans="1:11">
      <c r="A31" s="107" t="s">
        <v>94</v>
      </c>
      <c r="B31" s="108" t="s">
        <v>95</v>
      </c>
      <c r="C31" s="10">
        <v>198.14</v>
      </c>
      <c r="D31" s="10"/>
      <c r="E31" s="10">
        <v>198.14</v>
      </c>
      <c r="F31" s="109">
        <v>115.49</v>
      </c>
      <c r="G31" s="109"/>
      <c r="H31" s="109">
        <v>115.49</v>
      </c>
      <c r="I31" s="112">
        <f t="shared" si="0"/>
        <v>-41.7129302513374</v>
      </c>
      <c r="J31" s="112"/>
      <c r="K31" s="112">
        <f>(H31-E31)/E31*100</f>
        <v>-41.7129302513374</v>
      </c>
    </row>
    <row r="32" s="69" customFormat="1" ht="30.75" customHeight="1" spans="1:11">
      <c r="A32" s="107" t="s">
        <v>96</v>
      </c>
      <c r="B32" s="108" t="s">
        <v>97</v>
      </c>
      <c r="C32" s="109"/>
      <c r="D32" s="109"/>
      <c r="E32" s="109"/>
      <c r="F32" s="109">
        <v>0.84</v>
      </c>
      <c r="G32" s="109"/>
      <c r="H32" s="109">
        <v>0.84</v>
      </c>
      <c r="I32" s="112"/>
      <c r="J32" s="112"/>
      <c r="K32" s="112"/>
    </row>
    <row r="33" s="69" customFormat="1" ht="30.75" customHeight="1" spans="1:11">
      <c r="A33" s="107" t="s">
        <v>98</v>
      </c>
      <c r="B33" s="108" t="s">
        <v>99</v>
      </c>
      <c r="C33" s="109"/>
      <c r="D33" s="109"/>
      <c r="E33" s="109"/>
      <c r="F33" s="109">
        <v>0.84</v>
      </c>
      <c r="G33" s="109"/>
      <c r="H33" s="109">
        <v>0.84</v>
      </c>
      <c r="I33" s="112"/>
      <c r="J33" s="112"/>
      <c r="K33" s="112"/>
    </row>
    <row r="34" s="69" customFormat="1" ht="30.75" customHeight="1" spans="1:11">
      <c r="A34" s="107" t="s">
        <v>100</v>
      </c>
      <c r="B34" s="108" t="s">
        <v>101</v>
      </c>
      <c r="C34" s="109"/>
      <c r="D34" s="109"/>
      <c r="E34" s="109"/>
      <c r="F34" s="109">
        <v>0.84</v>
      </c>
      <c r="G34" s="109"/>
      <c r="H34" s="109">
        <v>0.84</v>
      </c>
      <c r="I34" s="112"/>
      <c r="J34" s="112"/>
      <c r="K34" s="112"/>
    </row>
    <row r="35" s="69" customFormat="1" ht="30.75" customHeight="1" spans="1:11">
      <c r="A35" s="107" t="s">
        <v>102</v>
      </c>
      <c r="B35" s="108" t="s">
        <v>103</v>
      </c>
      <c r="C35" s="10">
        <v>57.12</v>
      </c>
      <c r="D35" s="10">
        <v>57.12</v>
      </c>
      <c r="E35" s="10">
        <v>0</v>
      </c>
      <c r="F35" s="109">
        <v>88.85</v>
      </c>
      <c r="G35" s="109">
        <v>88.85</v>
      </c>
      <c r="H35" s="109"/>
      <c r="I35" s="112">
        <f t="shared" si="0"/>
        <v>55.5497198879552</v>
      </c>
      <c r="J35" s="112">
        <f t="shared" si="1"/>
        <v>55.5497198879552</v>
      </c>
      <c r="K35" s="112"/>
    </row>
    <row r="36" s="69" customFormat="1" ht="30.75" customHeight="1" spans="1:11">
      <c r="A36" s="107" t="s">
        <v>104</v>
      </c>
      <c r="B36" s="108" t="s">
        <v>105</v>
      </c>
      <c r="C36" s="10">
        <v>57.12</v>
      </c>
      <c r="D36" s="10">
        <v>57.12</v>
      </c>
      <c r="E36" s="10">
        <v>0</v>
      </c>
      <c r="F36" s="109">
        <v>88.85</v>
      </c>
      <c r="G36" s="109">
        <v>88.85</v>
      </c>
      <c r="H36" s="109"/>
      <c r="I36" s="112">
        <f t="shared" si="0"/>
        <v>55.5497198879552</v>
      </c>
      <c r="J36" s="112">
        <f t="shared" si="1"/>
        <v>55.5497198879552</v>
      </c>
      <c r="K36" s="112"/>
    </row>
    <row r="37" s="69" customFormat="1" ht="30.75" customHeight="1" spans="1:11">
      <c r="A37" s="107" t="s">
        <v>106</v>
      </c>
      <c r="B37" s="108" t="s">
        <v>107</v>
      </c>
      <c r="C37" s="10">
        <v>57.12</v>
      </c>
      <c r="D37" s="10">
        <v>57.12</v>
      </c>
      <c r="E37" s="10"/>
      <c r="F37" s="109">
        <v>88.85</v>
      </c>
      <c r="G37" s="109">
        <v>88.85</v>
      </c>
      <c r="H37" s="109"/>
      <c r="I37" s="112">
        <f t="shared" si="0"/>
        <v>55.5497198879552</v>
      </c>
      <c r="J37" s="112">
        <f t="shared" si="1"/>
        <v>55.5497198879552</v>
      </c>
      <c r="K37" s="112"/>
    </row>
    <row r="38" s="69" customFormat="1" ht="30.75" customHeight="1" spans="1:11">
      <c r="A38" s="107" t="s">
        <v>108</v>
      </c>
      <c r="B38" s="108"/>
      <c r="C38" s="109">
        <v>1599.95</v>
      </c>
      <c r="D38" s="109">
        <v>841.5</v>
      </c>
      <c r="E38" s="109">
        <v>758.45</v>
      </c>
      <c r="F38" s="111">
        <v>1140.81</v>
      </c>
      <c r="G38" s="109">
        <v>857.69</v>
      </c>
      <c r="H38" s="109">
        <v>283.12</v>
      </c>
      <c r="I38" s="112">
        <f t="shared" si="0"/>
        <v>-28.6971467858371</v>
      </c>
      <c r="J38" s="112">
        <f t="shared" si="1"/>
        <v>1.92394533571003</v>
      </c>
      <c r="K38" s="112">
        <f>(H38-E38)/E38*100</f>
        <v>-62.6712373920496</v>
      </c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workbookViewId="0">
      <selection activeCell="E14" sqref="E14"/>
    </sheetView>
  </sheetViews>
  <sheetFormatPr defaultColWidth="9" defaultRowHeight="14.25" outlineLevelCol="2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9" t="s">
        <v>124</v>
      </c>
      <c r="B1" s="100"/>
      <c r="C1" s="100"/>
    </row>
    <row r="2" ht="44.25" customHeight="1" spans="1:3">
      <c r="A2" s="101" t="s">
        <v>125</v>
      </c>
      <c r="B2" s="101"/>
      <c r="C2" s="101"/>
    </row>
    <row r="3" ht="20.25" customHeight="1" spans="3:3">
      <c r="C3" s="102" t="s">
        <v>2</v>
      </c>
    </row>
    <row r="4" ht="22.5" customHeight="1" spans="1:3">
      <c r="A4" s="103" t="s">
        <v>126</v>
      </c>
      <c r="B4" s="103" t="s">
        <v>6</v>
      </c>
      <c r="C4" s="103" t="s">
        <v>127</v>
      </c>
    </row>
    <row r="5" ht="22.5" customHeight="1" spans="1:3">
      <c r="A5" s="104" t="s">
        <v>128</v>
      </c>
      <c r="B5" s="104">
        <f>SUM(B6:B16)</f>
        <v>813.16</v>
      </c>
      <c r="C5" s="104"/>
    </row>
    <row r="6" ht="22.5" customHeight="1" spans="1:3">
      <c r="A6" s="104" t="s">
        <v>129</v>
      </c>
      <c r="B6" s="104">
        <v>299.01</v>
      </c>
      <c r="C6" s="104"/>
    </row>
    <row r="7" ht="22.5" customHeight="1" spans="1:3">
      <c r="A7" s="104" t="s">
        <v>130</v>
      </c>
      <c r="B7" s="104">
        <v>178.35</v>
      </c>
      <c r="C7" s="104"/>
    </row>
    <row r="8" ht="22.5" customHeight="1" spans="1:3">
      <c r="A8" s="104" t="s">
        <v>131</v>
      </c>
      <c r="B8" s="104">
        <v>8.8</v>
      </c>
      <c r="C8" s="104"/>
    </row>
    <row r="9" ht="22.5" customHeight="1" spans="1:3">
      <c r="A9" s="104" t="s">
        <v>132</v>
      </c>
      <c r="B9" s="104">
        <v>121.63</v>
      </c>
      <c r="C9" s="104"/>
    </row>
    <row r="10" ht="22.5" customHeight="1" spans="1:3">
      <c r="A10" s="104" t="s">
        <v>133</v>
      </c>
      <c r="B10" s="104">
        <v>78.76</v>
      </c>
      <c r="C10" s="104"/>
    </row>
    <row r="11" ht="22.5" customHeight="1" spans="1:3">
      <c r="A11" s="104" t="s">
        <v>134</v>
      </c>
      <c r="B11" s="104"/>
      <c r="C11" s="104"/>
    </row>
    <row r="12" ht="22.5" customHeight="1" spans="1:3">
      <c r="A12" s="104" t="s">
        <v>135</v>
      </c>
      <c r="B12" s="104">
        <v>32</v>
      </c>
      <c r="C12" s="104"/>
    </row>
    <row r="13" ht="22.5" customHeight="1" spans="1:3">
      <c r="A13" s="104" t="s">
        <v>136</v>
      </c>
      <c r="B13" s="104">
        <v>5.42</v>
      </c>
      <c r="C13" s="104"/>
    </row>
    <row r="14" ht="22.5" customHeight="1" spans="1:3">
      <c r="A14" s="104" t="s">
        <v>137</v>
      </c>
      <c r="B14" s="104">
        <v>0.34</v>
      </c>
      <c r="C14" s="104"/>
    </row>
    <row r="15" ht="22.5" customHeight="1" spans="1:3">
      <c r="A15" s="104" t="s">
        <v>138</v>
      </c>
      <c r="B15" s="104">
        <v>88.85</v>
      </c>
      <c r="C15" s="104"/>
    </row>
    <row r="16" ht="22.5" customHeight="1" spans="1:3">
      <c r="A16" s="104" t="s">
        <v>139</v>
      </c>
      <c r="B16" s="104"/>
      <c r="C16" s="104"/>
    </row>
    <row r="17" ht="22.5" customHeight="1" spans="1:3">
      <c r="A17" s="104" t="s">
        <v>140</v>
      </c>
      <c r="B17" s="104">
        <f>SUM(B18:B44)</f>
        <v>30.18</v>
      </c>
      <c r="C17" s="104"/>
    </row>
    <row r="18" ht="22.5" customHeight="1" spans="1:3">
      <c r="A18" s="104" t="s">
        <v>141</v>
      </c>
      <c r="B18" s="104">
        <v>1.55</v>
      </c>
      <c r="C18" s="104"/>
    </row>
    <row r="19" ht="22.5" customHeight="1" spans="1:3">
      <c r="A19" s="104" t="s">
        <v>142</v>
      </c>
      <c r="B19" s="104"/>
      <c r="C19" s="104"/>
    </row>
    <row r="20" ht="22.5" customHeight="1" spans="1:3">
      <c r="A20" s="104" t="s">
        <v>143</v>
      </c>
      <c r="B20" s="104"/>
      <c r="C20" s="104"/>
    </row>
    <row r="21" ht="22.5" customHeight="1" spans="1:3">
      <c r="A21" s="104" t="s">
        <v>144</v>
      </c>
      <c r="B21" s="104"/>
      <c r="C21" s="104"/>
    </row>
    <row r="22" ht="22.5" customHeight="1" spans="1:3">
      <c r="A22" s="104" t="s">
        <v>145</v>
      </c>
      <c r="B22" s="104"/>
      <c r="C22" s="104"/>
    </row>
    <row r="23" ht="22.5" customHeight="1" spans="1:3">
      <c r="A23" s="104" t="s">
        <v>146</v>
      </c>
      <c r="B23" s="104"/>
      <c r="C23" s="104"/>
    </row>
    <row r="24" ht="22.5" customHeight="1" spans="1:3">
      <c r="A24" s="104" t="s">
        <v>147</v>
      </c>
      <c r="B24" s="104"/>
      <c r="C24" s="104"/>
    </row>
    <row r="25" ht="22.5" customHeight="1" spans="1:3">
      <c r="A25" s="104" t="s">
        <v>148</v>
      </c>
      <c r="B25" s="104"/>
      <c r="C25" s="104"/>
    </row>
    <row r="26" ht="22.5" customHeight="1" spans="1:3">
      <c r="A26" s="104" t="s">
        <v>149</v>
      </c>
      <c r="B26" s="104"/>
      <c r="C26" s="104"/>
    </row>
    <row r="27" ht="22.5" customHeight="1" spans="1:3">
      <c r="A27" s="104" t="s">
        <v>150</v>
      </c>
      <c r="B27" s="104"/>
      <c r="C27" s="104"/>
    </row>
    <row r="28" ht="22.5" customHeight="1" spans="1:3">
      <c r="A28" s="104" t="s">
        <v>151</v>
      </c>
      <c r="B28" s="104"/>
      <c r="C28" s="104"/>
    </row>
    <row r="29" ht="22.5" customHeight="1" spans="1:3">
      <c r="A29" s="104" t="s">
        <v>152</v>
      </c>
      <c r="B29" s="104"/>
      <c r="C29" s="104"/>
    </row>
    <row r="30" ht="22.5" customHeight="1" spans="1:3">
      <c r="A30" s="104" t="s">
        <v>153</v>
      </c>
      <c r="B30" s="104"/>
      <c r="C30" s="104"/>
    </row>
    <row r="31" ht="22.5" customHeight="1" spans="1:3">
      <c r="A31" s="104" t="s">
        <v>154</v>
      </c>
      <c r="B31" s="104"/>
      <c r="C31" s="104"/>
    </row>
    <row r="32" ht="22.5" customHeight="1" spans="1:3">
      <c r="A32" s="104" t="s">
        <v>155</v>
      </c>
      <c r="B32" s="104"/>
      <c r="C32" s="104"/>
    </row>
    <row r="33" ht="22.5" customHeight="1" spans="1:3">
      <c r="A33" s="104" t="s">
        <v>156</v>
      </c>
      <c r="B33" s="104"/>
      <c r="C33" s="104"/>
    </row>
    <row r="34" ht="22.5" customHeight="1" spans="1:3">
      <c r="A34" s="104" t="s">
        <v>157</v>
      </c>
      <c r="B34" s="104"/>
      <c r="C34" s="104"/>
    </row>
    <row r="35" ht="22.5" customHeight="1" spans="1:3">
      <c r="A35" s="104" t="s">
        <v>158</v>
      </c>
      <c r="B35" s="104"/>
      <c r="C35" s="104"/>
    </row>
    <row r="36" ht="22.5" customHeight="1" spans="1:3">
      <c r="A36" s="104" t="s">
        <v>159</v>
      </c>
      <c r="B36" s="104"/>
      <c r="C36" s="104"/>
    </row>
    <row r="37" ht="22.5" customHeight="1" spans="1:3">
      <c r="A37" s="104" t="s">
        <v>160</v>
      </c>
      <c r="B37" s="104"/>
      <c r="C37" s="104"/>
    </row>
    <row r="38" ht="22.5" customHeight="1" spans="1:3">
      <c r="A38" s="104" t="s">
        <v>161</v>
      </c>
      <c r="B38" s="104"/>
      <c r="C38" s="104"/>
    </row>
    <row r="39" ht="22.5" customHeight="1" spans="1:3">
      <c r="A39" s="104" t="s">
        <v>162</v>
      </c>
      <c r="B39" s="104"/>
      <c r="C39" s="104"/>
    </row>
    <row r="40" ht="22.5" customHeight="1" spans="1:3">
      <c r="A40" s="104" t="s">
        <v>163</v>
      </c>
      <c r="B40" s="104">
        <v>10.15</v>
      </c>
      <c r="C40" s="104"/>
    </row>
    <row r="41" ht="22.5" customHeight="1" spans="1:3">
      <c r="A41" s="104" t="s">
        <v>164</v>
      </c>
      <c r="B41" s="104"/>
      <c r="C41" s="104"/>
    </row>
    <row r="42" ht="22.5" customHeight="1" spans="1:3">
      <c r="A42" s="104" t="s">
        <v>165</v>
      </c>
      <c r="B42" s="104">
        <v>18.48</v>
      </c>
      <c r="C42" s="104"/>
    </row>
    <row r="43" ht="22.5" customHeight="1" spans="1:3">
      <c r="A43" s="104" t="s">
        <v>166</v>
      </c>
      <c r="B43" s="104"/>
      <c r="C43" s="104"/>
    </row>
    <row r="44" ht="22.5" customHeight="1" spans="1:3">
      <c r="A44" s="105" t="s">
        <v>167</v>
      </c>
      <c r="B44" s="104"/>
      <c r="C44" s="104"/>
    </row>
    <row r="45" ht="22.5" customHeight="1" spans="1:3">
      <c r="A45" s="104" t="s">
        <v>168</v>
      </c>
      <c r="B45" s="104">
        <f>SUM(B46:B56)</f>
        <v>14.35</v>
      </c>
      <c r="C45" s="104"/>
    </row>
    <row r="46" ht="22.5" customHeight="1" spans="1:3">
      <c r="A46" s="104" t="s">
        <v>169</v>
      </c>
      <c r="B46" s="104"/>
      <c r="C46" s="104"/>
    </row>
    <row r="47" ht="22.5" customHeight="1" spans="1:3">
      <c r="A47" s="104" t="s">
        <v>170</v>
      </c>
      <c r="B47" s="104">
        <v>10.02</v>
      </c>
      <c r="C47" s="104"/>
    </row>
    <row r="48" ht="22.5" customHeight="1" spans="1:3">
      <c r="A48" s="104" t="s">
        <v>171</v>
      </c>
      <c r="B48" s="104"/>
      <c r="C48" s="104"/>
    </row>
    <row r="49" ht="22.5" customHeight="1" spans="1:3">
      <c r="A49" s="104" t="s">
        <v>172</v>
      </c>
      <c r="B49" s="104"/>
      <c r="C49" s="104"/>
    </row>
    <row r="50" ht="22.5" customHeight="1" spans="1:3">
      <c r="A50" s="104" t="s">
        <v>173</v>
      </c>
      <c r="B50" s="104">
        <v>4.33</v>
      </c>
      <c r="C50" s="104"/>
    </row>
    <row r="51" ht="22.5" customHeight="1" spans="1:3">
      <c r="A51" s="104" t="s">
        <v>174</v>
      </c>
      <c r="B51" s="104"/>
      <c r="C51" s="104"/>
    </row>
    <row r="52" ht="22.5" customHeight="1" spans="1:3">
      <c r="A52" s="104" t="s">
        <v>175</v>
      </c>
      <c r="B52" s="104"/>
      <c r="C52" s="104"/>
    </row>
    <row r="53" ht="22.5" customHeight="1" spans="1:3">
      <c r="A53" s="104" t="s">
        <v>176</v>
      </c>
      <c r="B53" s="104"/>
      <c r="C53" s="104"/>
    </row>
    <row r="54" ht="22.5" customHeight="1" spans="1:3">
      <c r="A54" s="104" t="s">
        <v>177</v>
      </c>
      <c r="B54" s="104"/>
      <c r="C54" s="104"/>
    </row>
    <row r="55" ht="22.5" customHeight="1" spans="1:3">
      <c r="A55" s="104" t="s">
        <v>178</v>
      </c>
      <c r="B55" s="104"/>
      <c r="C55" s="104"/>
    </row>
    <row r="56" ht="22.5" customHeight="1" spans="1:3">
      <c r="A56" s="104" t="s">
        <v>179</v>
      </c>
      <c r="B56" s="104"/>
      <c r="C56" s="104"/>
    </row>
    <row r="57" ht="22.5" customHeight="1" spans="1:3">
      <c r="A57" s="103" t="s">
        <v>180</v>
      </c>
      <c r="B57" s="104">
        <f>B5+B17+B45</f>
        <v>857.69</v>
      </c>
      <c r="C57" s="104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9" sqref="B9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1" t="s">
        <v>181</v>
      </c>
    </row>
    <row r="2" ht="19.5" customHeight="1" spans="1:2">
      <c r="A2" s="85"/>
      <c r="B2" s="86"/>
    </row>
    <row r="3" ht="30" customHeight="1" spans="1:2">
      <c r="A3" s="87" t="s">
        <v>182</v>
      </c>
      <c r="B3" s="87"/>
    </row>
    <row r="4" ht="16.5" customHeight="1" spans="1:2">
      <c r="A4" s="88"/>
      <c r="B4" s="89" t="s">
        <v>2</v>
      </c>
    </row>
    <row r="5" ht="38.25" customHeight="1" spans="1:2">
      <c r="A5" s="90" t="s">
        <v>5</v>
      </c>
      <c r="B5" s="90" t="s">
        <v>121</v>
      </c>
    </row>
    <row r="6" ht="38.25" customHeight="1" spans="1:2">
      <c r="A6" s="91" t="s">
        <v>183</v>
      </c>
      <c r="B6" s="92">
        <v>7.2</v>
      </c>
    </row>
    <row r="7" ht="38.25" customHeight="1" spans="1:2">
      <c r="A7" s="76" t="s">
        <v>184</v>
      </c>
      <c r="B7" s="92"/>
    </row>
    <row r="8" ht="38.25" customHeight="1" spans="1:2">
      <c r="A8" s="76" t="s">
        <v>185</v>
      </c>
      <c r="B8" s="92"/>
    </row>
    <row r="9" ht="38.25" customHeight="1" spans="1:2">
      <c r="A9" s="93" t="s">
        <v>186</v>
      </c>
      <c r="B9" s="94">
        <v>7.2</v>
      </c>
    </row>
    <row r="10" ht="38.25" customHeight="1" spans="1:2">
      <c r="A10" s="95" t="s">
        <v>187</v>
      </c>
      <c r="B10" s="94">
        <v>7.2</v>
      </c>
    </row>
    <row r="11" ht="38.25" customHeight="1" spans="1:2">
      <c r="A11" s="96" t="s">
        <v>188</v>
      </c>
      <c r="B11" s="97"/>
    </row>
    <row r="12" ht="91.5" customHeight="1" spans="1:2">
      <c r="A12" s="98" t="s">
        <v>189</v>
      </c>
      <c r="B12" s="98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16" sqref="B16"/>
    </sheetView>
  </sheetViews>
  <sheetFormatPr defaultColWidth="6.875" defaultRowHeight="14.25" outlineLevelCol="6"/>
  <cols>
    <col min="1" max="2" width="38.7" style="61" customWidth="1"/>
    <col min="3" max="3" width="41.6" style="61" customWidth="1"/>
    <col min="4" max="7" width="9.875" style="61" customWidth="1"/>
    <col min="8" max="16380" width="6.875" style="61"/>
  </cols>
  <sheetData>
    <row r="1" ht="16.5" customHeight="1" spans="1:7">
      <c r="A1" s="48" t="s">
        <v>190</v>
      </c>
      <c r="B1" s="49"/>
      <c r="C1" s="49"/>
      <c r="D1" s="49"/>
      <c r="E1" s="49"/>
      <c r="F1" s="68"/>
      <c r="G1" s="68"/>
    </row>
    <row r="2" ht="16.5" customHeight="1" spans="1:7">
      <c r="A2" s="49"/>
      <c r="B2" s="49"/>
      <c r="C2" s="49"/>
      <c r="D2" s="49"/>
      <c r="E2" s="49"/>
      <c r="F2" s="68"/>
      <c r="G2" s="68"/>
    </row>
    <row r="3" ht="29.25" customHeight="1" spans="1:7">
      <c r="A3" s="70" t="s">
        <v>191</v>
      </c>
      <c r="B3" s="70"/>
      <c r="C3" s="70"/>
      <c r="D3" s="82"/>
      <c r="E3" s="82"/>
      <c r="F3" s="82"/>
      <c r="G3" s="82"/>
    </row>
    <row r="4" ht="26.25" customHeight="1" spans="1:7">
      <c r="A4" s="71"/>
      <c r="B4" s="71"/>
      <c r="C4" s="83" t="s">
        <v>2</v>
      </c>
      <c r="D4" s="71"/>
      <c r="E4" s="71"/>
      <c r="F4" s="83"/>
      <c r="G4" s="83"/>
    </row>
    <row r="5" ht="29" customHeight="1" spans="1:3">
      <c r="A5" s="72" t="s">
        <v>40</v>
      </c>
      <c r="B5" s="72"/>
      <c r="C5" s="84" t="s">
        <v>192</v>
      </c>
    </row>
    <row r="6" ht="29" customHeight="1" spans="1:3">
      <c r="A6" s="72" t="s">
        <v>45</v>
      </c>
      <c r="B6" s="72" t="s">
        <v>46</v>
      </c>
      <c r="C6" s="84"/>
    </row>
    <row r="7" ht="29" customHeight="1" spans="1:3">
      <c r="A7" s="73"/>
      <c r="C7" s="80"/>
    </row>
    <row r="8" ht="29" customHeight="1" spans="1:3">
      <c r="A8" s="73"/>
      <c r="B8" s="74"/>
      <c r="C8" s="80"/>
    </row>
    <row r="9" ht="29" customHeight="1" spans="1:3">
      <c r="A9" s="73"/>
      <c r="B9" s="74"/>
      <c r="C9" s="80"/>
    </row>
    <row r="10" ht="29" customHeight="1" spans="1:3">
      <c r="A10" s="73"/>
      <c r="B10" s="74"/>
      <c r="C10" s="80"/>
    </row>
    <row r="11" ht="29" customHeight="1" spans="1:3">
      <c r="A11" s="73"/>
      <c r="B11" s="74"/>
      <c r="C11" s="80"/>
    </row>
    <row r="12" ht="29" customHeight="1" spans="1:3">
      <c r="A12" s="73"/>
      <c r="B12" s="75"/>
      <c r="C12" s="81"/>
    </row>
    <row r="13" ht="29" customHeight="1" spans="1:3">
      <c r="A13" s="73"/>
      <c r="B13" s="76"/>
      <c r="C13" s="76"/>
    </row>
    <row r="14" ht="29" customHeight="1" spans="1:3">
      <c r="A14" s="73"/>
      <c r="B14" s="74"/>
      <c r="C14" s="76"/>
    </row>
    <row r="15" ht="29" customHeight="1" spans="1:3">
      <c r="A15" s="73"/>
      <c r="B15" s="74"/>
      <c r="C15" s="76"/>
    </row>
    <row r="16" ht="29" customHeight="1" spans="1:3">
      <c r="A16" s="73"/>
      <c r="B16" s="74"/>
      <c r="C16" s="76"/>
    </row>
    <row r="17" ht="29" customHeight="1" spans="1:3">
      <c r="A17" s="77" t="s">
        <v>108</v>
      </c>
      <c r="B17" s="78"/>
      <c r="C17" s="76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C15" sqref="C15"/>
    </sheetView>
  </sheetViews>
  <sheetFormatPr defaultColWidth="6.875" defaultRowHeight="11.25"/>
  <cols>
    <col min="1" max="1" width="18.125" style="61" customWidth="1"/>
    <col min="2" max="2" width="15.375" style="61" customWidth="1"/>
    <col min="3" max="11" width="9.875" style="61" customWidth="1"/>
    <col min="12" max="16384" width="6.875" style="61"/>
  </cols>
  <sheetData>
    <row r="1" ht="16.5" customHeight="1" spans="1:11">
      <c r="A1" s="48" t="s">
        <v>193</v>
      </c>
      <c r="B1" s="49"/>
      <c r="C1" s="49"/>
      <c r="D1" s="49"/>
      <c r="E1" s="49"/>
      <c r="F1" s="49"/>
      <c r="G1" s="49"/>
      <c r="H1" s="49"/>
      <c r="I1" s="49"/>
      <c r="J1" s="68"/>
      <c r="K1" s="68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49"/>
      <c r="J2" s="68"/>
      <c r="K2" s="68"/>
    </row>
    <row r="3" ht="29.25" customHeight="1" spans="1:11">
      <c r="A3" s="70" t="s">
        <v>194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71"/>
      <c r="B4" s="71"/>
      <c r="C4" s="71"/>
      <c r="D4" s="71"/>
      <c r="E4" s="71"/>
      <c r="F4" s="71"/>
      <c r="G4" s="71"/>
      <c r="H4" s="71"/>
      <c r="I4" s="71"/>
      <c r="J4" s="79" t="s">
        <v>2</v>
      </c>
      <c r="K4" s="79"/>
    </row>
    <row r="5" ht="26.25" customHeight="1" spans="1:11">
      <c r="A5" s="72" t="s">
        <v>40</v>
      </c>
      <c r="B5" s="72"/>
      <c r="C5" s="72" t="s">
        <v>120</v>
      </c>
      <c r="D5" s="72"/>
      <c r="E5" s="72"/>
      <c r="F5" s="72" t="s">
        <v>121</v>
      </c>
      <c r="G5" s="72"/>
      <c r="H5" s="72"/>
      <c r="I5" s="72" t="s">
        <v>195</v>
      </c>
      <c r="J5" s="72"/>
      <c r="K5" s="72"/>
    </row>
    <row r="6" s="69" customFormat="1" ht="27.75" customHeight="1" spans="1:11">
      <c r="A6" s="72" t="s">
        <v>45</v>
      </c>
      <c r="B6" s="72" t="s">
        <v>46</v>
      </c>
      <c r="C6" s="72" t="s">
        <v>123</v>
      </c>
      <c r="D6" s="72" t="s">
        <v>111</v>
      </c>
      <c r="E6" s="72" t="s">
        <v>112</v>
      </c>
      <c r="F6" s="72" t="s">
        <v>123</v>
      </c>
      <c r="G6" s="72" t="s">
        <v>111</v>
      </c>
      <c r="H6" s="72" t="s">
        <v>112</v>
      </c>
      <c r="I6" s="72" t="s">
        <v>123</v>
      </c>
      <c r="J6" s="72" t="s">
        <v>111</v>
      </c>
      <c r="K6" s="72" t="s">
        <v>112</v>
      </c>
    </row>
    <row r="7" s="69" customFormat="1" ht="30" customHeight="1" spans="1:11">
      <c r="A7" s="73"/>
      <c r="B7" s="74"/>
      <c r="C7" s="74"/>
      <c r="D7" s="74"/>
      <c r="E7" s="74"/>
      <c r="F7" s="74"/>
      <c r="G7" s="74"/>
      <c r="H7" s="74"/>
      <c r="I7" s="74"/>
      <c r="J7" s="80"/>
      <c r="K7" s="80"/>
    </row>
    <row r="8" s="69" customFormat="1" ht="30" customHeight="1" spans="1:11">
      <c r="A8" s="73"/>
      <c r="B8" s="74"/>
      <c r="C8" s="74"/>
      <c r="D8" s="74"/>
      <c r="E8" s="74"/>
      <c r="F8" s="74"/>
      <c r="G8" s="74"/>
      <c r="H8" s="74"/>
      <c r="I8" s="74"/>
      <c r="J8" s="80"/>
      <c r="K8" s="80"/>
    </row>
    <row r="9" s="69" customFormat="1" ht="30" customHeight="1" spans="1:11">
      <c r="A9" s="73"/>
      <c r="B9" s="74"/>
      <c r="C9" s="74"/>
      <c r="D9" s="74"/>
      <c r="E9" s="74"/>
      <c r="F9" s="74"/>
      <c r="G9" s="74"/>
      <c r="H9" s="74"/>
      <c r="I9" s="74"/>
      <c r="J9" s="80"/>
      <c r="K9" s="80"/>
    </row>
    <row r="10" s="69" customFormat="1" ht="30" customHeight="1" spans="1:11">
      <c r="A10" s="73"/>
      <c r="B10" s="74"/>
      <c r="C10" s="74"/>
      <c r="D10" s="74"/>
      <c r="E10" s="74"/>
      <c r="F10" s="74"/>
      <c r="G10" s="74"/>
      <c r="H10" s="74"/>
      <c r="I10" s="74"/>
      <c r="J10" s="80"/>
      <c r="K10" s="80"/>
    </row>
    <row r="11" customFormat="1" ht="30" customHeight="1" spans="1:11">
      <c r="A11" s="73"/>
      <c r="B11" s="75"/>
      <c r="C11" s="75"/>
      <c r="D11" s="75"/>
      <c r="E11" s="75"/>
      <c r="F11" s="75"/>
      <c r="G11" s="75"/>
      <c r="H11" s="75"/>
      <c r="I11" s="75"/>
      <c r="J11" s="81"/>
      <c r="K11" s="81"/>
    </row>
    <row r="12" customFormat="1" ht="30" customHeight="1" spans="1:11">
      <c r="A12" s="73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customFormat="1" ht="30" customHeight="1" spans="1:11">
      <c r="A13" s="73"/>
      <c r="B13" s="74"/>
      <c r="C13" s="74"/>
      <c r="D13" s="74"/>
      <c r="E13" s="74"/>
      <c r="F13" s="74"/>
      <c r="G13" s="74"/>
      <c r="H13" s="74"/>
      <c r="I13" s="74"/>
      <c r="J13" s="76"/>
      <c r="K13" s="76"/>
    </row>
    <row r="14" ht="30" customHeight="1" spans="1:11">
      <c r="A14" s="73"/>
      <c r="B14" s="76"/>
      <c r="C14" s="76"/>
      <c r="D14" s="76"/>
      <c r="E14" s="76"/>
      <c r="F14" s="76"/>
      <c r="G14" s="76"/>
      <c r="H14" s="76"/>
      <c r="I14" s="74"/>
      <c r="J14" s="76"/>
      <c r="K14" s="76"/>
    </row>
    <row r="15" ht="30" customHeight="1" spans="1:11">
      <c r="A15" s="73"/>
      <c r="B15" s="74"/>
      <c r="C15" s="74"/>
      <c r="D15" s="74"/>
      <c r="E15" s="74"/>
      <c r="F15" s="74"/>
      <c r="G15" s="74"/>
      <c r="H15" s="74"/>
      <c r="I15" s="74"/>
      <c r="J15" s="76"/>
      <c r="K15" s="76"/>
    </row>
    <row r="16" ht="30" customHeight="1" spans="1:11">
      <c r="A16" s="73"/>
      <c r="B16" s="74"/>
      <c r="C16" s="74"/>
      <c r="D16" s="74"/>
      <c r="E16" s="74"/>
      <c r="F16" s="74"/>
      <c r="G16" s="74"/>
      <c r="H16" s="74"/>
      <c r="I16" s="74"/>
      <c r="J16" s="76"/>
      <c r="K16" s="76"/>
    </row>
    <row r="17" ht="30" customHeight="1" spans="1:11">
      <c r="A17" s="77" t="s">
        <v>108</v>
      </c>
      <c r="B17" s="78"/>
      <c r="C17" s="74"/>
      <c r="D17" s="74"/>
      <c r="E17" s="74"/>
      <c r="F17" s="74"/>
      <c r="G17" s="74"/>
      <c r="H17" s="74"/>
      <c r="I17" s="74"/>
      <c r="J17" s="76"/>
      <c r="K17" s="76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韩立嘉</cp:lastModifiedBy>
  <dcterms:created xsi:type="dcterms:W3CDTF">1996-12-17T01:32:00Z</dcterms:created>
  <cp:lastPrinted>2019-03-08T08:00:00Z</cp:lastPrinted>
  <dcterms:modified xsi:type="dcterms:W3CDTF">2022-04-19T06:26:39Z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398D53EC20AF4F5DBBE7A7F8DDFB6F06</vt:lpwstr>
  </property>
  <property fmtid="{D5CDD505-2E9C-101B-9397-08002B2CF9AE}" pid="4" name="commondata">
    <vt:lpwstr>eyJoZGlkIjoiMTRiOTE2Yzc3ODMwYWZkYjcxOTE2Yzk4NjlkYjI1MGMifQ==</vt:lpwstr>
  </property>
</Properties>
</file>