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F:\2022年预算公开\"/>
    </mc:Choice>
  </mc:AlternateContent>
  <xr:revisionPtr revIDLastSave="0" documentId="13_ncr:1_{0B8FDFD7-55FF-4132-8E50-AF39910FE998}" xr6:coauthVersionLast="47" xr6:coauthVersionMax="47" xr10:uidLastSave="{00000000-0000-0000-0000-000000000000}"/>
  <bookViews>
    <workbookView xWindow="-108" yWindow="-108" windowWidth="23256" windowHeight="12456" firstSheet="4" activeTab="6" xr2:uid="{00000000-000D-0000-FFFF-FFFF00000000}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</sheets>
  <definedNames>
    <definedName name="_xlnm.Print_Area" localSheetId="7">'8、2022年政府性基金预算收入表 '!$A$1:$C$17</definedName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H29" i="1"/>
  <c r="H25" i="1"/>
  <c r="H18" i="1"/>
  <c r="H19" i="1"/>
  <c r="H16" i="1"/>
  <c r="H15" i="1"/>
  <c r="H8" i="1"/>
  <c r="D8" i="1"/>
  <c r="K28" i="2"/>
  <c r="K29" i="2"/>
  <c r="K30" i="2"/>
  <c r="K31" i="2"/>
  <c r="K32" i="2"/>
  <c r="K39" i="2"/>
  <c r="J36" i="2"/>
  <c r="J37" i="2"/>
  <c r="J38" i="2"/>
  <c r="J39" i="2"/>
  <c r="I28" i="2"/>
  <c r="I29" i="2"/>
  <c r="I30" i="2"/>
  <c r="I31" i="2"/>
  <c r="I32" i="2"/>
  <c r="I36" i="2"/>
  <c r="I37" i="2"/>
  <c r="I38" i="2"/>
  <c r="I39" i="2"/>
  <c r="K25" i="2"/>
  <c r="I25" i="2"/>
  <c r="J22" i="2"/>
  <c r="J23" i="2"/>
  <c r="J24" i="2"/>
  <c r="I24" i="2"/>
  <c r="I22" i="2"/>
  <c r="I23" i="2"/>
  <c r="J21" i="2"/>
  <c r="I21" i="2"/>
  <c r="J18" i="2"/>
  <c r="I17" i="2"/>
  <c r="I18" i="2"/>
  <c r="I16" i="2"/>
  <c r="J12" i="2"/>
  <c r="J13" i="2"/>
  <c r="J14" i="2"/>
  <c r="I12" i="2"/>
  <c r="I13" i="2"/>
  <c r="I14" i="2"/>
  <c r="K8" i="2"/>
  <c r="K9" i="2"/>
  <c r="K11" i="2"/>
  <c r="K7" i="2"/>
  <c r="J8" i="2"/>
  <c r="J9" i="2"/>
  <c r="J10" i="2"/>
  <c r="J11" i="2"/>
  <c r="J7" i="2"/>
  <c r="I8" i="2"/>
  <c r="I9" i="2"/>
  <c r="I10" i="2"/>
  <c r="I11" i="2"/>
  <c r="I7" i="2"/>
  <c r="B57" i="6"/>
  <c r="G23" i="4"/>
  <c r="F23" i="4"/>
  <c r="E23" i="4"/>
</calcChain>
</file>

<file path=xl/sharedStrings.xml><?xml version="1.0" encoding="utf-8"?>
<sst xmlns="http://schemas.openxmlformats.org/spreadsheetml/2006/main" count="476" uniqueCount="301">
  <si>
    <t>表1</t>
  </si>
  <si>
    <t>孝义市驿马乡人民政府2022年部门收支总表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</si>
  <si>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</si>
  <si>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</si>
  <si>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</si>
  <si>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</si>
  <si>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</si>
  <si>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</si>
  <si>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</si>
  <si>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</si>
  <si>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</si>
  <si>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</si>
  <si>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</si>
  <si>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</si>
  <si>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</si>
  <si>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</si>
  <si>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</si>
  <si>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</si>
  <si>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</si>
  <si>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</si>
  <si>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</si>
  <si>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</si>
  <si>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</si>
  <si>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</si>
  <si>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</si>
  <si>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</si>
  <si>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</si>
  <si>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</si>
  <si>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</si>
  <si>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</si>
  <si>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</si>
  <si>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</si>
  <si>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</si>
  <si>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</si>
  <si>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</si>
  <si>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</si>
  <si>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</si>
  <si>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</si>
  <si>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</si>
  <si>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孝义市驿马乡人民政府2022年部门收入总表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</si>
  <si>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</si>
  <si>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</si>
  <si>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</si>
  <si>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</si>
  <si>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</si>
  <si>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</si>
  <si>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</si>
  <si>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一般公共服务支出</t>
  </si>
  <si>
    <t xml:space="preserve">  政府办公厅及相关机构事务</t>
  </si>
  <si>
    <t xml:space="preserve">    行政运行</t>
  </si>
  <si>
    <t xml:space="preserve">    事业运行</t>
  </si>
  <si>
    <t>社会保障和就业支出</t>
  </si>
  <si>
    <t xml:space="preserve">  行政事业单位离退休</t>
  </si>
  <si>
    <t xml:space="preserve">    行政单位离退休</t>
  </si>
  <si>
    <t xml:space="preserve">    机关事业单位基本养老保险缴费支出</t>
  </si>
  <si>
    <t xml:space="preserve">  残疾人事业</t>
  </si>
  <si>
    <t xml:space="preserve">    残疾人生活和护理补贴</t>
  </si>
  <si>
    <t>卫生健康支出</t>
  </si>
  <si>
    <t xml:space="preserve">  计划生育事务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</si>
  <si>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</si>
  <si>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</si>
  <si>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</si>
  <si>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</si>
  <si>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</t>
  </si>
  <si>
    <t>城乡社区支出</t>
  </si>
  <si>
    <t xml:space="preserve">  城乡社区管理事务</t>
  </si>
  <si>
    <t xml:space="preserve">    其他城乡社区管理事务支出</t>
  </si>
  <si>
    <t xml:space="preserve">  城乡社区公共设施</t>
  </si>
  <si>
    <t xml:space="preserve">    其他城乡社区公共设施支出</t>
  </si>
  <si>
    <t>农林水支出</t>
  </si>
  <si>
    <t xml:space="preserve">  农村综合改革</t>
  </si>
  <si>
    <t xml:space="preserve">    对村民委员会和党支部的补助</t>
  </si>
  <si>
    <t>商业服务业等支出</t>
  </si>
  <si>
    <t>　商业流通事务</t>
  </si>
  <si>
    <t>　　其他商业流通事务支出</t>
  </si>
  <si>
    <t>住房保障支出</t>
  </si>
  <si>
    <t xml:space="preserve">  住房改革支出</t>
  </si>
  <si>
    <t xml:space="preserve">    住房公积金</t>
  </si>
  <si>
    <t>合      计</t>
  </si>
  <si>
    <t>表3</t>
  </si>
  <si>
    <t>孝义市驿马乡人民政府2022年部门支出总表</t>
  </si>
  <si>
    <t>基本支出</t>
  </si>
  <si>
    <t>项目支出</t>
  </si>
  <si>
    <t>表4</t>
  </si>
  <si>
    <t>孝义市驿马乡人民政府2022年财政拨款收支总表</t>
  </si>
  <si>
    <t>小计</t>
  </si>
  <si>
    <t>政府性基金预算</t>
  </si>
  <si>
    <t>十五、资源勘探信息等支出</t>
  </si>
  <si>
    <t>表5</t>
  </si>
  <si>
    <t>孝义市驿马乡人民政府2022年一般公共预算支出表</t>
  </si>
  <si>
    <t>2021年预算数</t>
  </si>
  <si>
    <t>2022年预算数</t>
  </si>
  <si>
    <t>2022年预算数比2021年预算数增减%</t>
  </si>
  <si>
    <t>合计</t>
  </si>
  <si>
    <t>201</t>
  </si>
  <si>
    <t>20103</t>
  </si>
  <si>
    <t>2010301</t>
  </si>
  <si>
    <t>2010350</t>
  </si>
  <si>
    <t>208</t>
  </si>
  <si>
    <t>20805</t>
  </si>
  <si>
    <t xml:space="preserve">  行政事业单位养老支出</t>
  </si>
  <si>
    <t>2080501</t>
  </si>
  <si>
    <t>2080505</t>
  </si>
  <si>
    <t>2080506</t>
  </si>
  <si>
    <t>20811</t>
  </si>
  <si>
    <t>2081107</t>
  </si>
  <si>
    <t>2100799</t>
  </si>
  <si>
    <t>21011</t>
  </si>
  <si>
    <t>2101101</t>
  </si>
  <si>
    <t>2101102</t>
  </si>
  <si>
    <t>2101103</t>
  </si>
  <si>
    <t xml:space="preserve">    公务员医疗补助</t>
  </si>
  <si>
    <t>212</t>
  </si>
  <si>
    <t>21201</t>
  </si>
  <si>
    <t>2120199</t>
  </si>
  <si>
    <t>21203</t>
  </si>
  <si>
    <t>2120399</t>
  </si>
  <si>
    <t>213</t>
  </si>
  <si>
    <t>21307</t>
  </si>
  <si>
    <t>2130705</t>
  </si>
  <si>
    <t>216</t>
  </si>
  <si>
    <t>21602</t>
  </si>
  <si>
    <t xml:space="preserve">  商业流通事务</t>
  </si>
  <si>
    <t>2160299</t>
  </si>
  <si>
    <t>221</t>
  </si>
  <si>
    <t>22102</t>
  </si>
  <si>
    <t>2210201</t>
  </si>
  <si>
    <t>合     计</t>
  </si>
  <si>
    <t>表6</t>
  </si>
  <si>
    <t>孝义市驿马乡人民政府2022年一般公共预算基本支出经济科目表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</si>
  <si>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</si>
  <si>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</si>
  <si>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</si>
  <si>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</si>
  <si>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</si>
  <si>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</si>
  <si>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</si>
  <si>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</si>
  <si>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</si>
  <si>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</si>
  <si>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</si>
  <si>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</si>
  <si>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</si>
  <si>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</si>
  <si>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</si>
  <si>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</si>
  <si>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</si>
  <si>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</si>
  <si>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</si>
  <si>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</si>
  <si>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</si>
  <si>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</si>
  <si>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</si>
  <si>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</si>
  <si>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</si>
  <si>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</si>
  <si>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</si>
  <si>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</si>
  <si>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培训费</t>
    </r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</si>
  <si>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</si>
  <si>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</si>
  <si>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</si>
  <si>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</si>
  <si>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</si>
  <si>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</si>
  <si>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</si>
  <si>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</si>
  <si>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</si>
  <si>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</si>
  <si>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</si>
  <si>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</si>
  <si>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</si>
  <si>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</si>
  <si>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</si>
  <si>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</si>
  <si>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</si>
  <si>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</si>
  <si>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</si>
  <si>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</si>
  <si>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</si>
  <si>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</si>
  <si>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</si>
  <si>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</si>
  <si>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</si>
  <si>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孝义市驿马乡人民政府2022年一般公共预算“三公”经费支出情况统计表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</si>
  <si>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</si>
  <si>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</si>
  <si>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</si>
  <si>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</si>
  <si>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</si>
  <si>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</si>
  <si>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</si>
  <si>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</si>
  <si>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孝义市驿马乡人民政府2022年政府性基金预算收入表</t>
  </si>
  <si>
    <t>政府性基金预算收入</t>
  </si>
  <si>
    <t>表9</t>
  </si>
  <si>
    <t>孝义市驿马乡人民政府2022年政府性基金预算支出表</t>
  </si>
  <si>
    <t>2022年预算比2021年预算数增减</t>
  </si>
  <si>
    <t>表10</t>
  </si>
  <si>
    <t>孝义市驿马乡人民政府2022年国有资本经营预算收支预算表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</si>
  <si>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</si>
  <si>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</si>
  <si>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</si>
  <si>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</si>
  <si>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孝义市驿马乡人民政府2022年一般公共预算重点项目绩效目标表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</si>
  <si>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</si>
  <si>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</si>
  <si>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</si>
  <si>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</si>
  <si>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</si>
  <si>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</si>
  <si>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</si>
  <si>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</si>
  <si>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</si>
  <si>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</si>
  <si>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道路转移支付</t>
  </si>
  <si>
    <t>其他城乡社区公共设施支出</t>
  </si>
  <si>
    <t>保障乡村道路平稳，全部年底完成</t>
  </si>
  <si>
    <t>村级转移支付</t>
  </si>
  <si>
    <t>对村民委员会和村党支部的补助</t>
  </si>
  <si>
    <t>保证各村日常工作开展，全部年底完成</t>
  </si>
  <si>
    <t>二到六类残疾人生活补贴</t>
  </si>
  <si>
    <t>残疾人生活和护理补贴</t>
  </si>
  <si>
    <t>保障残疾人生活质量提高，，全部年底完成</t>
  </si>
  <si>
    <t>参战退役士兵生活补助</t>
  </si>
  <si>
    <t>参战士兵补助</t>
  </si>
  <si>
    <t>保障参战退役士兵生活，全部年底完成</t>
  </si>
  <si>
    <t>　　2022年驿马社区经费</t>
  </si>
  <si>
    <t>其他城乡社区管理事务支出</t>
  </si>
  <si>
    <t>保障驿马社区工作开展，全部年底完成</t>
  </si>
  <si>
    <t>计生转移支付</t>
  </si>
  <si>
    <t>其他计划生育事务支出</t>
  </si>
  <si>
    <t>保障计生工作正常运转，，全部年底完成</t>
  </si>
  <si>
    <t>退役军人服务保障经费</t>
  </si>
  <si>
    <t>事业运行</t>
  </si>
  <si>
    <t>保障退役军人服务站运转，年底完成</t>
  </si>
  <si>
    <t>人大经费</t>
  </si>
  <si>
    <t>行政运行</t>
  </si>
  <si>
    <t>保障人大工作正常运转，年底完成</t>
  </si>
  <si>
    <t>困难群众爱心消费券</t>
  </si>
  <si>
    <t>其他商业流通事务支出</t>
  </si>
  <si>
    <t>保障困难群众的生活</t>
  </si>
  <si>
    <t>临县第一书记生活补助及工作经费</t>
  </si>
  <si>
    <t>保障临县第一书记工作正常开展</t>
  </si>
  <si>
    <t>表12</t>
  </si>
  <si>
    <t>孝义市驿马乡人民政府2022年政府采购预算表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</si>
  <si>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</si>
  <si>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</si>
  <si>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</si>
  <si>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</si>
  <si>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</si>
  <si>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</si>
  <si>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</si>
  <si>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</si>
  <si>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</si>
  <si>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</si>
  <si>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</si>
  <si>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</si>
  <si>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</si>
  <si>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</si>
  <si>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</si>
  <si>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便携式计算机</t>
  </si>
  <si>
    <t>碎纸机</t>
  </si>
  <si>
    <t>复印机</t>
  </si>
  <si>
    <t>保密柜</t>
  </si>
  <si>
    <t>支</t>
  </si>
  <si>
    <t>茶几</t>
  </si>
  <si>
    <t>文件柜</t>
  </si>
  <si>
    <t>椅子</t>
  </si>
  <si>
    <t>办公桌</t>
  </si>
  <si>
    <t>沙发</t>
  </si>
  <si>
    <t>角几</t>
  </si>
  <si>
    <t>表13</t>
  </si>
  <si>
    <t>孝义市驿马乡人民政府2022年政府购买服务支出预算表</t>
  </si>
  <si>
    <t>购买服务内容</t>
  </si>
  <si>
    <t>承接主体</t>
  </si>
  <si>
    <t>一般公共预算资金</t>
  </si>
  <si>
    <t>其他收入安排资金</t>
  </si>
  <si>
    <t>　2022年驿马社区经费</t>
    <phoneticPr fontId="3" type="noConversion"/>
  </si>
  <si>
    <t>复印纸</t>
  </si>
  <si>
    <t>印刷服务</t>
  </si>
  <si>
    <t>机动车保险服务</t>
  </si>
  <si>
    <t>车辆加油服务</t>
  </si>
  <si>
    <t>车辆维修和保养服务</t>
  </si>
  <si>
    <t xml:space="preserve">    对村民委员会和党支部的补助</t>
    <phoneticPr fontId="3" type="noConversion"/>
  </si>
  <si>
    <t xml:space="preserve">    机关事业单位职业年金缴费支出</t>
    <phoneticPr fontId="3" type="noConversion"/>
  </si>
  <si>
    <t xml:space="preserve">    对村民委员会和村党支部的补助</t>
    <phoneticPr fontId="3" type="noConversion"/>
  </si>
  <si>
    <t xml:space="preserve">  政府办公厅（室）及相关机构事务</t>
    <phoneticPr fontId="3" type="noConversion"/>
  </si>
  <si>
    <t xml:space="preserve">    残疾人生活和护理补贴</t>
    <phoneticPr fontId="3" type="noConversion"/>
  </si>
  <si>
    <t xml:space="preserve">    其他计划生育事务支出</t>
    <phoneticPr fontId="3" type="noConversion"/>
  </si>
  <si>
    <t xml:space="preserve">    其他城乡社区管理事务支出</t>
    <phoneticPr fontId="3" type="noConversion"/>
  </si>
  <si>
    <t xml:space="preserve">    其他城乡社区公共设施支出</t>
    <phoneticPr fontId="3" type="noConversion"/>
  </si>
  <si>
    <t xml:space="preserve">    其他商业流通事务支出</t>
    <phoneticPr fontId="3" type="noConversion"/>
  </si>
  <si>
    <t xml:space="preserve">    住房公积金</t>
    <phoneticPr fontId="3" type="noConversion"/>
  </si>
  <si>
    <t>社会保障和就业支出</t>
    <phoneticPr fontId="3" type="noConversion"/>
  </si>
  <si>
    <t>卫生健康支出</t>
    <phoneticPr fontId="3" type="noConversion"/>
  </si>
  <si>
    <t xml:space="preserve">    行政单位医疗</t>
    <phoneticPr fontId="3" type="noConversion"/>
  </si>
  <si>
    <t>城乡社区支出</t>
    <phoneticPr fontId="3" type="noConversion"/>
  </si>
  <si>
    <t>农林水支出</t>
    <phoneticPr fontId="3" type="noConversion"/>
  </si>
  <si>
    <t>商业服务业等支出</t>
    <phoneticPr fontId="3" type="noConversion"/>
  </si>
  <si>
    <t>住房保障支出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</si>
</sst>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* #,##0.0;* \-#,##0.0;* &quot;&quot;??;@"/>
    <numFmt numFmtId="177" formatCode="#,##0.00;[Red]#,##0.0"/>
    <numFmt numFmtId="178" formatCode="0.00_ "/>
    <numFmt numFmtId="179" formatCode="0_ "/>
  </numFmts>
  <fonts count="20">
    <font>
      <sz val="12"/>
      <name val="宋体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2"/>
    </font>
    <font>
      <sz val="12"/>
      <name val="宋体"/>
      <family val="2"/>
      <scheme val="minor"/>
    </font>
    <font>
      <sz val="14"/>
      <name val="黑体"/>
      <family val="3"/>
      <charset val="134"/>
    </font>
    <font>
      <b/>
      <sz val="1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楷体_GB2312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0" tint="-0.499984740745262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宋体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Protection="0"/>
    <xf numFmtId="0" fontId="19" fillId="0" borderId="0" applyProtection="0"/>
  </cellStyleXfs>
  <cellXfs count="191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19" fillId="0" borderId="0" xfId="1" applyProtection="1"/>
    <xf numFmtId="0" fontId="19" fillId="0" borderId="0" xfId="1" applyAlignment="1" applyProtection="1">
      <alignment wrapText="1"/>
    </xf>
    <xf numFmtId="49" fontId="2" fillId="2" borderId="0" xfId="1" applyNumberFormat="1" applyFont="1" applyFill="1" applyAlignment="1" applyProtection="1">
      <alignment horizontal="center" vertical="center"/>
    </xf>
    <xf numFmtId="49" fontId="2" fillId="2" borderId="0" xfId="1" applyNumberFormat="1" applyFont="1" applyFill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centerContinuous" vertical="center"/>
    </xf>
    <xf numFmtId="178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1" applyFont="1" applyBorder="1" applyProtection="1"/>
    <xf numFmtId="0" fontId="0" fillId="0" borderId="2" xfId="1" applyFont="1" applyBorder="1" applyAlignment="1" applyProtection="1">
      <alignment wrapText="1"/>
    </xf>
    <xf numFmtId="0" fontId="3" fillId="0" borderId="2" xfId="1" applyFont="1" applyBorder="1" applyProtection="1"/>
    <xf numFmtId="0" fontId="3" fillId="0" borderId="2" xfId="1" applyFont="1" applyBorder="1" applyAlignment="1" applyProtection="1">
      <alignment wrapText="1"/>
    </xf>
    <xf numFmtId="178" fontId="0" fillId="0" borderId="0" xfId="0" applyNumberFormat="1" applyFont="1" applyAlignment="1">
      <alignment horizontal="right" vertical="center"/>
    </xf>
    <xf numFmtId="49" fontId="0" fillId="2" borderId="2" xfId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/>
    <xf numFmtId="0" fontId="0" fillId="0" borderId="2" xfId="0" applyNumberFormat="1" applyFont="1" applyBorder="1" applyAlignment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/>
    </xf>
    <xf numFmtId="178" fontId="6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vertical="center"/>
    </xf>
    <xf numFmtId="0" fontId="5" fillId="0" borderId="10" xfId="0" applyFont="1" applyFill="1" applyBorder="1" applyAlignment="1" applyProtection="1"/>
    <xf numFmtId="0" fontId="0" fillId="0" borderId="2" xfId="0" applyFont="1" applyFill="1" applyBorder="1" applyAlignment="1" applyProtection="1"/>
    <xf numFmtId="0" fontId="5" fillId="0" borderId="2" xfId="0" applyFont="1" applyFill="1" applyBorder="1" applyAlignment="1" applyProtection="1"/>
    <xf numFmtId="0" fontId="6" fillId="0" borderId="10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2" xfId="0" applyNumberFormat="1" applyFont="1" applyFill="1" applyBorder="1" applyAlignment="1">
      <alignment vertical="center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</xf>
    <xf numFmtId="49" fontId="0" fillId="2" borderId="0" xfId="0" applyNumberFormat="1" applyFont="1" applyFill="1" applyAlignment="1" applyProtection="1">
      <alignment horizontal="left" vertical="center" wrapText="1"/>
    </xf>
    <xf numFmtId="178" fontId="0" fillId="0" borderId="0" xfId="0" applyNumberFormat="1" applyFont="1" applyFill="1" applyAlignment="1" applyProtection="1">
      <alignment vertical="center" wrapText="1"/>
    </xf>
    <xf numFmtId="178" fontId="0" fillId="0" borderId="2" xfId="0" applyNumberFormat="1" applyFont="1" applyFill="1" applyBorder="1" applyAlignment="1" applyProtection="1">
      <alignment horizontal="centerContinuous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Protection="1"/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8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12" fillId="0" borderId="11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2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vertical="center"/>
    </xf>
    <xf numFmtId="178" fontId="0" fillId="0" borderId="0" xfId="0" applyNumberFormat="1" applyProtection="1"/>
    <xf numFmtId="0" fontId="0" fillId="0" borderId="0" xfId="0" applyFont="1" applyBorder="1" applyProtection="1"/>
    <xf numFmtId="178" fontId="0" fillId="0" borderId="0" xfId="0" applyNumberFormat="1" applyBorder="1" applyProtection="1"/>
    <xf numFmtId="0" fontId="0" fillId="0" borderId="0" xfId="0" applyBorder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178" fontId="0" fillId="0" borderId="2" xfId="0" applyNumberFormat="1" applyFont="1" applyBorder="1" applyAlignment="1" applyProtection="1">
      <alignment horizontal="center"/>
    </xf>
    <xf numFmtId="0" fontId="0" fillId="0" borderId="2" xfId="0" applyFont="1" applyBorder="1" applyProtection="1"/>
    <xf numFmtId="178" fontId="0" fillId="0" borderId="2" xfId="0" applyNumberFormat="1" applyFont="1" applyBorder="1" applyProtection="1"/>
    <xf numFmtId="178" fontId="15" fillId="0" borderId="2" xfId="0" applyNumberFormat="1" applyFont="1" applyBorder="1" applyProtection="1"/>
    <xf numFmtId="0" fontId="0" fillId="0" borderId="2" xfId="0" applyFont="1" applyFill="1" applyBorder="1" applyProtection="1"/>
    <xf numFmtId="49" fontId="3" fillId="0" borderId="0" xfId="0" applyNumberFormat="1" applyFont="1" applyProtection="1"/>
    <xf numFmtId="178" fontId="3" fillId="0" borderId="0" xfId="0" applyNumberFormat="1" applyFont="1" applyProtection="1"/>
    <xf numFmtId="49" fontId="0" fillId="0" borderId="0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left"/>
    </xf>
    <xf numFmtId="49" fontId="0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49" fontId="0" fillId="0" borderId="2" xfId="0" applyNumberFormat="1" applyFont="1" applyBorder="1" applyAlignment="1" applyProtection="1">
      <alignment horizontal="center" vertical="center"/>
    </xf>
    <xf numFmtId="49" fontId="16" fillId="0" borderId="9" xfId="0" applyNumberFormat="1" applyFont="1" applyFill="1" applyBorder="1" applyAlignment="1" applyProtection="1">
      <alignment horizontal="left" vertical="center"/>
    </xf>
    <xf numFmtId="177" fontId="16" fillId="0" borderId="15" xfId="0" applyNumberFormat="1" applyFont="1" applyFill="1" applyBorder="1" applyAlignment="1" applyProtection="1">
      <alignment horizontal="left" vertical="center"/>
    </xf>
    <xf numFmtId="4" fontId="16" fillId="0" borderId="2" xfId="0" applyNumberFormat="1" applyFont="1" applyFill="1" applyBorder="1" applyAlignment="1" applyProtection="1">
      <alignment vertical="center"/>
    </xf>
    <xf numFmtId="177" fontId="16" fillId="0" borderId="16" xfId="0" applyNumberFormat="1" applyFont="1" applyFill="1" applyBorder="1" applyAlignment="1" applyProtection="1">
      <alignment horizontal="right" vertical="center"/>
    </xf>
    <xf numFmtId="177" fontId="16" fillId="0" borderId="9" xfId="0" applyNumberFormat="1" applyFont="1" applyFill="1" applyBorder="1" applyAlignment="1" applyProtection="1">
      <alignment horizontal="right" vertical="center"/>
    </xf>
    <xf numFmtId="177" fontId="16" fillId="0" borderId="9" xfId="0" applyNumberFormat="1" applyFont="1" applyFill="1" applyBorder="1" applyAlignment="1" applyProtection="1">
      <alignment horizontal="left" vertical="center"/>
    </xf>
    <xf numFmtId="4" fontId="16" fillId="0" borderId="17" xfId="0" applyNumberFormat="1" applyFont="1" applyFill="1" applyBorder="1" applyAlignment="1" applyProtection="1">
      <alignment vertical="center"/>
    </xf>
    <xf numFmtId="4" fontId="16" fillId="0" borderId="9" xfId="0" applyNumberFormat="1" applyFont="1" applyFill="1" applyBorder="1" applyAlignment="1" applyProtection="1">
      <alignment vertical="center"/>
    </xf>
    <xf numFmtId="4" fontId="16" fillId="0" borderId="10" xfId="0" applyNumberFormat="1" applyFont="1" applyFill="1" applyBorder="1" applyAlignment="1" applyProtection="1">
      <alignment vertical="center"/>
    </xf>
    <xf numFmtId="4" fontId="16" fillId="0" borderId="15" xfId="0" applyNumberFormat="1" applyFont="1" applyFill="1" applyBorder="1" applyAlignment="1" applyProtection="1">
      <alignment vertical="center"/>
    </xf>
    <xf numFmtId="49" fontId="16" fillId="0" borderId="9" xfId="0" applyNumberFormat="1" applyFont="1" applyFill="1" applyBorder="1" applyAlignment="1" applyProtection="1">
      <alignment vertical="center"/>
    </xf>
    <xf numFmtId="4" fontId="16" fillId="0" borderId="18" xfId="0" applyNumberFormat="1" applyFont="1" applyFill="1" applyBorder="1" applyAlignment="1" applyProtection="1">
      <alignment vertical="center"/>
    </xf>
    <xf numFmtId="177" fontId="16" fillId="0" borderId="15" xfId="0" applyNumberFormat="1" applyFont="1" applyFill="1" applyBorder="1" applyAlignment="1" applyProtection="1">
      <alignment horizontal="right" vertical="center"/>
    </xf>
    <xf numFmtId="177" fontId="14" fillId="0" borderId="9" xfId="0" applyNumberFormat="1" applyFont="1" applyFill="1" applyBorder="1" applyAlignment="1" applyProtection="1">
      <alignment horizontal="right" vertical="center"/>
    </xf>
    <xf numFmtId="178" fontId="0" fillId="0" borderId="0" xfId="0" applyNumberFormat="1" applyFont="1" applyAlignment="1" applyProtection="1">
      <alignment horizontal="center"/>
    </xf>
    <xf numFmtId="178" fontId="0" fillId="0" borderId="8" xfId="0" applyNumberFormat="1" applyFont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horizontal="right" vertical="center"/>
    </xf>
    <xf numFmtId="178" fontId="0" fillId="0" borderId="2" xfId="0" applyNumberFormat="1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/>
    </xf>
    <xf numFmtId="0" fontId="0" fillId="0" borderId="0" xfId="0" applyFont="1" applyBorder="1" applyAlignment="1" applyProtection="1">
      <alignment horizontal="left" vertical="center"/>
    </xf>
    <xf numFmtId="0" fontId="0" fillId="0" borderId="2" xfId="0" applyFont="1" applyFill="1" applyBorder="1" applyAlignment="1" applyProtection="1">
      <alignment horizontal="left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49" fontId="0" fillId="0" borderId="2" xfId="0" applyNumberFormat="1" applyFont="1" applyFill="1" applyBorder="1" applyAlignment="1" applyProtection="1">
      <alignment horizontal="left" vertical="center" shrinkToFit="1"/>
    </xf>
    <xf numFmtId="49" fontId="0" fillId="0" borderId="2" xfId="0" applyNumberFormat="1" applyFill="1" applyBorder="1" applyAlignment="1" applyProtection="1">
      <alignment horizontal="left" vertical="center"/>
    </xf>
    <xf numFmtId="49" fontId="0" fillId="0" borderId="2" xfId="0" applyNumberForma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177" fontId="16" fillId="0" borderId="10" xfId="0" applyNumberFormat="1" applyFont="1" applyFill="1" applyBorder="1" applyAlignment="1" applyProtection="1">
      <alignment horizontal="right" vertical="center"/>
    </xf>
    <xf numFmtId="178" fontId="0" fillId="0" borderId="6" xfId="0" applyNumberFormat="1" applyFont="1" applyBorder="1" applyAlignment="1" applyProtection="1">
      <alignment vertical="center"/>
    </xf>
    <xf numFmtId="177" fontId="16" fillId="0" borderId="17" xfId="0" applyNumberFormat="1" applyFont="1" applyFill="1" applyBorder="1" applyAlignment="1" applyProtection="1">
      <alignment horizontal="right" vertical="center"/>
    </xf>
    <xf numFmtId="177" fontId="11" fillId="0" borderId="9" xfId="0" applyNumberFormat="1" applyFont="1" applyFill="1" applyBorder="1" applyAlignment="1" applyProtection="1">
      <alignment horizontal="right" vertical="center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/>
    </xf>
    <xf numFmtId="178" fontId="0" fillId="0" borderId="2" xfId="0" applyNumberFormat="1" applyFont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left" vertical="center" wrapText="1"/>
    </xf>
    <xf numFmtId="0" fontId="14" fillId="0" borderId="9" xfId="0" applyFont="1" applyFill="1" applyBorder="1" applyAlignment="1" applyProtection="1">
      <alignment vertical="center"/>
    </xf>
    <xf numFmtId="177" fontId="14" fillId="0" borderId="9" xfId="0" applyNumberFormat="1" applyFont="1" applyFill="1" applyBorder="1" applyAlignment="1" applyProtection="1">
      <alignment horizontal="left" vertical="center"/>
    </xf>
    <xf numFmtId="177" fontId="14" fillId="0" borderId="15" xfId="0" applyNumberFormat="1" applyFont="1" applyFill="1" applyBorder="1" applyAlignment="1" applyProtection="1">
      <alignment horizontal="left" vertical="center"/>
    </xf>
    <xf numFmtId="177" fontId="14" fillId="0" borderId="9" xfId="0" applyNumberFormat="1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0" fillId="0" borderId="2" xfId="0" quotePrefix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quotePrefix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left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179" fontId="0" fillId="0" borderId="7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/>
    </xf>
    <xf numFmtId="178" fontId="8" fillId="0" borderId="0" xfId="0" applyNumberFormat="1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178" fontId="0" fillId="0" borderId="8" xfId="0" applyNumberFormat="1" applyFont="1" applyBorder="1" applyAlignment="1" applyProtection="1">
      <alignment horizontal="right" vertical="center"/>
    </xf>
    <xf numFmtId="49" fontId="0" fillId="0" borderId="2" xfId="0" applyNumberFormat="1" applyFont="1" applyBorder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wrapText="1"/>
    </xf>
    <xf numFmtId="178" fontId="8" fillId="0" borderId="0" xfId="0" applyNumberFormat="1" applyFont="1" applyBorder="1" applyAlignment="1" applyProtection="1">
      <alignment horizontal="center" wrapText="1"/>
    </xf>
    <xf numFmtId="0" fontId="14" fillId="0" borderId="14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right" vertical="center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Alignment="1" applyProtection="1">
      <alignment horizontal="center" vertical="center"/>
    </xf>
    <xf numFmtId="178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8" fontId="0" fillId="0" borderId="4" xfId="0" applyNumberFormat="1" applyFont="1" applyFill="1" applyBorder="1" applyAlignment="1" applyProtection="1">
      <alignment horizontal="center" vertical="center" wrapText="1"/>
    </xf>
    <xf numFmtId="178" fontId="0" fillId="0" borderId="7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178" fontId="0" fillId="0" borderId="8" xfId="0" applyNumberFormat="1" applyFont="1" applyBorder="1" applyAlignment="1">
      <alignment horizontal="right" vertical="center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178" fontId="0" fillId="0" borderId="6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49" fontId="1" fillId="2" borderId="0" xfId="1" applyNumberFormat="1" applyFont="1" applyFill="1" applyAlignment="1" applyProtection="1">
      <alignment horizontal="center" vertical="center"/>
    </xf>
    <xf numFmtId="178" fontId="0" fillId="0" borderId="4" xfId="0" applyNumberFormat="1" applyFont="1" applyFill="1" applyBorder="1" applyAlignment="1" applyProtection="1">
      <alignment horizontal="center" vertical="center"/>
    </xf>
    <xf numFmtId="178" fontId="0" fillId="0" borderId="5" xfId="0" applyNumberFormat="1" applyFont="1" applyFill="1" applyBorder="1" applyAlignment="1" applyProtection="1">
      <alignment horizontal="center" vertical="center"/>
    </xf>
    <xf numFmtId="178" fontId="0" fillId="0" borderId="7" xfId="0" applyNumberFormat="1" applyFont="1" applyFill="1" applyBorder="1" applyAlignment="1" applyProtection="1">
      <alignment horizontal="center" vertical="center"/>
    </xf>
    <xf numFmtId="49" fontId="19" fillId="0" borderId="2" xfId="0" applyNumberFormat="1" applyFont="1" applyBorder="1" applyAlignment="1" applyProtection="1">
      <alignment horizontal="right" vertical="center"/>
    </xf>
    <xf numFmtId="178" fontId="0" fillId="0" borderId="1" xfId="0" applyNumberFormat="1" applyFont="1" applyBorder="1" applyAlignment="1" applyProtection="1">
      <alignment horizontal="center" vertical="center"/>
    </xf>
  </cellXfs>
  <cellStyles count="2">
    <cellStyle name="常规" xfId="0" builtinId="0"/>
    <cellStyle name="常规_！2015年省级部门预算录入表（附件5）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GridLines="0" showZeros="0" view="pageBreakPreview" zoomScaleNormal="100" workbookViewId="0">
      <selection activeCell="H29" sqref="H29"/>
    </sheetView>
  </sheetViews>
  <sheetFormatPr defaultColWidth="6.8984375" defaultRowHeight="10.8"/>
  <cols>
    <col min="1" max="1" width="33" style="43" customWidth="1"/>
    <col min="2" max="4" width="9.19921875" style="43" customWidth="1"/>
    <col min="5" max="5" width="34.09765625" style="43" customWidth="1"/>
    <col min="6" max="8" width="10.19921875" style="43" customWidth="1"/>
    <col min="9" max="16384" width="6.8984375" style="43"/>
  </cols>
  <sheetData>
    <row r="1" spans="1:8" ht="16.5" customHeight="1">
      <c r="A1" s="49" t="s">
        <v>0</v>
      </c>
      <c r="B1" s="49"/>
      <c r="C1" s="49"/>
      <c r="D1" s="107"/>
      <c r="E1" s="107"/>
      <c r="F1" s="107"/>
      <c r="G1" s="107"/>
      <c r="H1" s="108"/>
    </row>
    <row r="2" spans="1:8" ht="18.75" customHeight="1">
      <c r="A2" s="109"/>
      <c r="B2" s="109"/>
      <c r="C2" s="109"/>
      <c r="D2" s="107"/>
      <c r="E2" s="107"/>
      <c r="F2" s="107"/>
      <c r="G2" s="107"/>
      <c r="H2" s="108"/>
    </row>
    <row r="3" spans="1:8" ht="21" customHeight="1">
      <c r="A3" s="131" t="s">
        <v>1</v>
      </c>
      <c r="B3" s="131"/>
      <c r="C3" s="131"/>
      <c r="D3" s="131"/>
      <c r="E3" s="131"/>
      <c r="F3" s="131"/>
      <c r="G3" s="131"/>
      <c r="H3" s="131"/>
    </row>
    <row r="4" spans="1:8" ht="14.25" customHeight="1">
      <c r="A4" s="110"/>
      <c r="B4" s="110"/>
      <c r="C4" s="110"/>
      <c r="D4" s="110"/>
      <c r="E4" s="110"/>
      <c r="F4" s="110"/>
      <c r="G4" s="110"/>
      <c r="H4" s="63" t="s">
        <v>2</v>
      </c>
    </row>
    <row r="5" spans="1:8" ht="24" customHeight="1">
      <c r="A5" s="132" t="s">
        <v>3</v>
      </c>
      <c r="B5" s="133"/>
      <c r="C5" s="133"/>
      <c r="D5" s="133"/>
      <c r="E5" s="132" t="s">
        <v>4</v>
      </c>
      <c r="F5" s="133"/>
      <c r="G5" s="133"/>
      <c r="H5" s="133"/>
    </row>
    <row r="6" spans="1:8" ht="24" customHeight="1">
      <c r="A6" s="137" t="s">
        <v>5</v>
      </c>
      <c r="B6" s="134" t="s">
        <v>6</v>
      </c>
      <c r="C6" s="135"/>
      <c r="D6" s="136"/>
      <c r="E6" s="139" t="s">
        <v>7</v>
      </c>
      <c r="F6" s="134" t="s">
        <v>6</v>
      </c>
      <c r="G6" s="135"/>
      <c r="H6" s="136"/>
    </row>
    <row r="7" spans="1:8" ht="48.75" customHeight="1">
      <c r="A7" s="138"/>
      <c r="B7" s="59" t="s">
        <v>8</v>
      </c>
      <c r="C7" s="59" t="s">
        <v>9</v>
      </c>
      <c r="D7" s="59" t="s">
        <v>10</v>
      </c>
      <c r="E7" s="140"/>
      <c r="F7" s="59" t="s">
        <v>8</v>
      </c>
      <c r="G7" s="59" t="s">
        <v>9</v>
      </c>
      <c r="H7" s="59" t="s">
        <v>10</v>
      </c>
    </row>
    <row r="8" spans="1:8" ht="24" customHeight="1">
      <c r="A8" s="54" t="s">
        <v>11</v>
      </c>
      <c r="B8" s="105">
        <v>858.5</v>
      </c>
      <c r="C8" s="106">
        <v>814.18</v>
      </c>
      <c r="D8" s="105">
        <f>C8/B8*100-100</f>
        <v>-5.1624927198602251</v>
      </c>
      <c r="E8" s="52" t="s">
        <v>12</v>
      </c>
      <c r="F8" s="95">
        <v>472.88</v>
      </c>
      <c r="G8" s="92">
        <v>473.952944</v>
      </c>
      <c r="H8" s="105">
        <f>G8/F8*100-100</f>
        <v>0.22689561833868765</v>
      </c>
    </row>
    <row r="9" spans="1:8" ht="24" customHeight="1">
      <c r="A9" s="54" t="s">
        <v>13</v>
      </c>
      <c r="B9" s="54"/>
      <c r="C9" s="54"/>
      <c r="D9" s="55"/>
      <c r="E9" s="52" t="s">
        <v>14</v>
      </c>
      <c r="F9" s="95"/>
      <c r="G9" s="92"/>
      <c r="H9" s="105"/>
    </row>
    <row r="10" spans="1:8" ht="24" customHeight="1">
      <c r="A10" s="54" t="s">
        <v>15</v>
      </c>
      <c r="B10" s="54"/>
      <c r="C10" s="54"/>
      <c r="D10" s="54"/>
      <c r="E10" s="52" t="s">
        <v>16</v>
      </c>
      <c r="F10" s="95"/>
      <c r="G10" s="92"/>
      <c r="H10" s="105"/>
    </row>
    <row r="11" spans="1:8" ht="24" customHeight="1">
      <c r="A11" s="54" t="s">
        <v>17</v>
      </c>
      <c r="B11" s="54"/>
      <c r="C11" s="54"/>
      <c r="D11" s="54"/>
      <c r="E11" s="54" t="s">
        <v>18</v>
      </c>
      <c r="F11" s="95"/>
      <c r="G11" s="92"/>
      <c r="H11" s="105"/>
    </row>
    <row r="12" spans="1:8" ht="24" customHeight="1">
      <c r="A12" s="54"/>
      <c r="B12" s="54"/>
      <c r="C12" s="54"/>
      <c r="D12" s="54"/>
      <c r="E12" s="52" t="s">
        <v>19</v>
      </c>
      <c r="F12" s="95"/>
      <c r="G12" s="92"/>
      <c r="H12" s="105"/>
    </row>
    <row r="13" spans="1:8" ht="24" customHeight="1">
      <c r="A13" s="54"/>
      <c r="B13" s="54"/>
      <c r="C13" s="54"/>
      <c r="D13" s="54"/>
      <c r="E13" s="52" t="s">
        <v>20</v>
      </c>
      <c r="F13" s="95"/>
      <c r="G13" s="92"/>
      <c r="H13" s="105"/>
    </row>
    <row r="14" spans="1:8" ht="24" customHeight="1">
      <c r="A14" s="54"/>
      <c r="B14" s="54"/>
      <c r="C14" s="54"/>
      <c r="D14" s="54"/>
      <c r="E14" s="54" t="s">
        <v>21</v>
      </c>
      <c r="F14" s="95"/>
      <c r="G14" s="92"/>
      <c r="H14" s="105"/>
    </row>
    <row r="15" spans="1:8" ht="24" customHeight="1">
      <c r="A15" s="54"/>
      <c r="B15" s="54"/>
      <c r="C15" s="54"/>
      <c r="D15" s="54"/>
      <c r="E15" s="54" t="s">
        <v>22</v>
      </c>
      <c r="F15" s="95">
        <v>62.65</v>
      </c>
      <c r="G15" s="92">
        <v>62.445135999999998</v>
      </c>
      <c r="H15" s="105">
        <f>G15/F15*100-100</f>
        <v>-0.3269976057462145</v>
      </c>
    </row>
    <row r="16" spans="1:8" ht="24" customHeight="1">
      <c r="A16" s="54"/>
      <c r="B16" s="54"/>
      <c r="C16" s="54"/>
      <c r="D16" s="54"/>
      <c r="E16" s="52" t="s">
        <v>23</v>
      </c>
      <c r="F16" s="95">
        <v>25.68</v>
      </c>
      <c r="G16" s="92">
        <v>27.552333999999998</v>
      </c>
      <c r="H16" s="105">
        <f>G16/F16*100-100</f>
        <v>7.2910202492211624</v>
      </c>
    </row>
    <row r="17" spans="1:8" ht="24" customHeight="1">
      <c r="A17" s="54"/>
      <c r="B17" s="54"/>
      <c r="C17" s="54"/>
      <c r="D17" s="54"/>
      <c r="E17" s="52" t="s">
        <v>24</v>
      </c>
      <c r="F17" s="95"/>
      <c r="H17" s="105"/>
    </row>
    <row r="18" spans="1:8" ht="24" customHeight="1">
      <c r="A18" s="54"/>
      <c r="B18" s="54"/>
      <c r="C18" s="54"/>
      <c r="D18" s="54"/>
      <c r="E18" s="54" t="s">
        <v>25</v>
      </c>
      <c r="F18" s="95">
        <v>58.03</v>
      </c>
      <c r="G18" s="92">
        <v>76.111900000000006</v>
      </c>
      <c r="H18" s="105">
        <f t="shared" ref="H17:H19" si="0">G18/F18*100-100</f>
        <v>31.159572634844068</v>
      </c>
    </row>
    <row r="19" spans="1:8" ht="24" customHeight="1">
      <c r="A19" s="54"/>
      <c r="B19" s="54"/>
      <c r="C19" s="54"/>
      <c r="D19" s="54"/>
      <c r="E19" s="54" t="s">
        <v>26</v>
      </c>
      <c r="F19" s="96">
        <v>202.77</v>
      </c>
      <c r="G19" s="119">
        <v>116.4319</v>
      </c>
      <c r="H19" s="105">
        <f t="shared" si="0"/>
        <v>-42.57932633032501</v>
      </c>
    </row>
    <row r="20" spans="1:8" ht="24" customHeight="1">
      <c r="A20" s="54"/>
      <c r="B20" s="54"/>
      <c r="C20" s="54"/>
      <c r="D20" s="54"/>
      <c r="E20" s="54" t="s">
        <v>27</v>
      </c>
      <c r="F20" s="46"/>
      <c r="G20" s="46"/>
      <c r="H20" s="105"/>
    </row>
    <row r="21" spans="1:8" ht="24" customHeight="1">
      <c r="A21" s="54"/>
      <c r="B21" s="54"/>
      <c r="C21" s="54"/>
      <c r="D21" s="54"/>
      <c r="E21" s="54" t="s">
        <v>28</v>
      </c>
      <c r="F21" s="120"/>
      <c r="G21" s="121"/>
      <c r="H21" s="105"/>
    </row>
    <row r="22" spans="1:8" ht="24" customHeight="1">
      <c r="A22" s="54"/>
      <c r="B22" s="54"/>
      <c r="C22" s="54"/>
      <c r="D22" s="54"/>
      <c r="E22" s="54" t="s">
        <v>29</v>
      </c>
      <c r="F22" s="106"/>
      <c r="G22" s="92">
        <v>0.84</v>
      </c>
      <c r="H22" s="105"/>
    </row>
    <row r="23" spans="1:8" ht="24" customHeight="1">
      <c r="A23" s="54"/>
      <c r="B23" s="54"/>
      <c r="C23" s="54"/>
      <c r="D23" s="54"/>
      <c r="E23" s="54" t="s">
        <v>30</v>
      </c>
      <c r="F23" s="106"/>
      <c r="H23" s="105"/>
    </row>
    <row r="24" spans="1:8" ht="24" customHeight="1">
      <c r="A24" s="54"/>
      <c r="B24" s="54"/>
      <c r="C24" s="54"/>
      <c r="D24" s="54"/>
      <c r="E24" s="54" t="s">
        <v>31</v>
      </c>
      <c r="F24" s="106"/>
      <c r="G24" s="122"/>
      <c r="H24" s="105"/>
    </row>
    <row r="25" spans="1:8" ht="24" customHeight="1">
      <c r="A25" s="54"/>
      <c r="B25" s="54"/>
      <c r="C25" s="54"/>
      <c r="D25" s="54"/>
      <c r="E25" s="54" t="s">
        <v>32</v>
      </c>
      <c r="F25" s="95">
        <v>36.49</v>
      </c>
      <c r="G25" s="92">
        <v>56.841737999999999</v>
      </c>
      <c r="H25" s="105">
        <f>G25/F25*100-100</f>
        <v>55.773466703206367</v>
      </c>
    </row>
    <row r="26" spans="1:8" ht="24" customHeight="1">
      <c r="A26" s="54"/>
      <c r="B26" s="54"/>
      <c r="C26" s="54"/>
      <c r="D26" s="54"/>
      <c r="E26" s="54" t="s">
        <v>33</v>
      </c>
      <c r="F26" s="106"/>
      <c r="G26" s="122"/>
      <c r="H26" s="105"/>
    </row>
    <row r="27" spans="1:8" ht="24" customHeight="1">
      <c r="A27" s="54"/>
      <c r="B27" s="54"/>
      <c r="C27" s="54"/>
      <c r="D27" s="54"/>
      <c r="E27" s="54" t="s">
        <v>34</v>
      </c>
      <c r="F27" s="106"/>
      <c r="H27" s="105"/>
    </row>
    <row r="28" spans="1:8" ht="24" customHeight="1">
      <c r="A28" s="54"/>
      <c r="B28" s="54"/>
      <c r="C28" s="54"/>
      <c r="D28" s="54"/>
      <c r="E28" s="54" t="s">
        <v>35</v>
      </c>
      <c r="F28" s="78"/>
      <c r="G28" s="78"/>
      <c r="H28" s="106"/>
    </row>
    <row r="29" spans="1:8" ht="24" customHeight="1">
      <c r="A29" s="50" t="s">
        <v>36</v>
      </c>
      <c r="B29" s="104">
        <v>858.5</v>
      </c>
      <c r="C29" s="104">
        <v>814.18</v>
      </c>
      <c r="D29" s="105">
        <f>C29/B29*100-100</f>
        <v>-5.1624927198602251</v>
      </c>
      <c r="E29" s="50" t="s">
        <v>37</v>
      </c>
      <c r="F29" s="104">
        <v>858.5</v>
      </c>
      <c r="G29" s="104">
        <v>814.18</v>
      </c>
      <c r="H29" s="106">
        <f>G29/F29*100-100</f>
        <v>-5.1624927198602251</v>
      </c>
    </row>
    <row r="30" spans="1:8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honeticPr fontId="3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5"/>
  <sheetViews>
    <sheetView showGridLines="0" showZeros="0" workbookViewId="0">
      <selection activeCell="A2" sqref="A2:H2"/>
    </sheetView>
  </sheetViews>
  <sheetFormatPr defaultColWidth="6.8984375" defaultRowHeight="10.8"/>
  <cols>
    <col min="1" max="8" width="14.8984375" style="43" customWidth="1"/>
    <col min="9" max="11" width="9.8984375" style="43" customWidth="1"/>
    <col min="12" max="16384" width="6.8984375" style="43"/>
  </cols>
  <sheetData>
    <row r="1" spans="1:11" ht="16.5" customHeight="1">
      <c r="A1" s="34" t="s">
        <v>198</v>
      </c>
      <c r="B1" s="35"/>
      <c r="C1" s="35"/>
      <c r="D1" s="35"/>
      <c r="E1" s="35"/>
      <c r="F1" s="35"/>
      <c r="G1" s="35"/>
      <c r="H1" s="35"/>
      <c r="I1" s="35"/>
      <c r="J1" s="47"/>
      <c r="K1" s="47"/>
    </row>
    <row r="2" spans="1:11" ht="37.049999999999997" customHeight="1">
      <c r="A2" s="161" t="s">
        <v>199</v>
      </c>
      <c r="B2" s="161"/>
      <c r="C2" s="161"/>
      <c r="D2" s="161"/>
      <c r="E2" s="161"/>
      <c r="F2" s="161"/>
      <c r="G2" s="161"/>
      <c r="H2" s="161"/>
    </row>
    <row r="3" spans="1:11" ht="22.95" customHeight="1">
      <c r="A3" s="44"/>
      <c r="B3" s="44"/>
      <c r="C3" s="44"/>
      <c r="D3" s="44"/>
      <c r="E3" s="44"/>
      <c r="F3" s="44"/>
      <c r="G3" s="162" t="s">
        <v>2</v>
      </c>
      <c r="H3" s="162"/>
    </row>
    <row r="4" spans="1:11" ht="33" customHeight="1">
      <c r="A4" s="163" t="s">
        <v>200</v>
      </c>
      <c r="B4" s="163"/>
      <c r="C4" s="163"/>
      <c r="D4" s="163" t="s">
        <v>201</v>
      </c>
      <c r="E4" s="163"/>
      <c r="F4" s="163"/>
      <c r="G4" s="163"/>
      <c r="H4" s="163"/>
    </row>
    <row r="5" spans="1:11" ht="33" customHeight="1">
      <c r="A5" s="163" t="s">
        <v>40</v>
      </c>
      <c r="B5" s="163"/>
      <c r="C5" s="164" t="s">
        <v>202</v>
      </c>
      <c r="D5" s="163" t="s">
        <v>45</v>
      </c>
      <c r="E5" s="163" t="s">
        <v>46</v>
      </c>
      <c r="F5" s="163" t="s">
        <v>93</v>
      </c>
      <c r="G5" s="163" t="s">
        <v>81</v>
      </c>
      <c r="H5" s="163" t="s">
        <v>82</v>
      </c>
    </row>
    <row r="6" spans="1:11" ht="33" customHeight="1">
      <c r="A6" s="45" t="s">
        <v>45</v>
      </c>
      <c r="B6" s="45" t="s">
        <v>46</v>
      </c>
      <c r="C6" s="164"/>
      <c r="D6" s="163"/>
      <c r="E6" s="163"/>
      <c r="F6" s="163"/>
      <c r="G6" s="163"/>
      <c r="H6" s="163"/>
    </row>
    <row r="7" spans="1:11" ht="33" customHeight="1">
      <c r="A7" s="46"/>
      <c r="B7" s="46"/>
      <c r="C7" s="46"/>
      <c r="D7" s="46"/>
      <c r="E7" s="46"/>
      <c r="F7" s="46"/>
      <c r="G7" s="46"/>
      <c r="H7" s="46"/>
    </row>
    <row r="8" spans="1:11" ht="33" customHeight="1">
      <c r="A8" s="46"/>
      <c r="B8" s="46"/>
      <c r="C8" s="46"/>
      <c r="D8" s="46"/>
      <c r="E8" s="46"/>
      <c r="F8" s="46"/>
      <c r="G8" s="46"/>
      <c r="H8" s="46"/>
    </row>
    <row r="9" spans="1:11" ht="33" customHeight="1">
      <c r="A9" s="46"/>
      <c r="B9" s="46"/>
      <c r="C9" s="46"/>
      <c r="D9" s="46"/>
      <c r="E9" s="46"/>
      <c r="F9" s="46"/>
      <c r="G9" s="46"/>
      <c r="H9" s="46"/>
    </row>
    <row r="10" spans="1:11" ht="33" customHeight="1">
      <c r="A10" s="46"/>
      <c r="B10" s="46"/>
      <c r="C10" s="46"/>
      <c r="D10" s="46"/>
      <c r="E10" s="46"/>
      <c r="F10" s="46"/>
      <c r="G10" s="46"/>
      <c r="H10" s="46"/>
    </row>
    <row r="11" spans="1:11" ht="33" customHeight="1">
      <c r="A11" s="46"/>
      <c r="B11" s="46"/>
      <c r="C11" s="46"/>
      <c r="D11" s="46"/>
      <c r="E11" s="46"/>
      <c r="F11" s="46"/>
      <c r="G11" s="46"/>
      <c r="H11" s="46"/>
    </row>
    <row r="12" spans="1:11" ht="33" customHeight="1">
      <c r="A12" s="46"/>
      <c r="B12" s="46"/>
      <c r="C12" s="46"/>
      <c r="D12" s="46"/>
      <c r="E12" s="46"/>
      <c r="F12" s="46"/>
      <c r="G12" s="46"/>
      <c r="H12" s="46"/>
    </row>
    <row r="13" spans="1:11" ht="33" customHeight="1">
      <c r="A13" s="46"/>
      <c r="B13" s="46"/>
      <c r="C13" s="46"/>
      <c r="D13" s="46"/>
      <c r="E13" s="46"/>
      <c r="F13" s="46"/>
      <c r="G13" s="46"/>
      <c r="H13" s="46"/>
    </row>
    <row r="14" spans="1:11" ht="33" customHeight="1">
      <c r="A14" s="46"/>
      <c r="B14" s="46"/>
      <c r="C14" s="46"/>
      <c r="D14" s="46"/>
      <c r="E14" s="46"/>
      <c r="F14" s="46"/>
      <c r="G14" s="46"/>
      <c r="H14" s="46"/>
    </row>
    <row r="15" spans="1:11" ht="33" customHeight="1">
      <c r="A15" s="46"/>
      <c r="B15" s="46"/>
      <c r="C15" s="46"/>
      <c r="D15" s="46"/>
      <c r="E15" s="46"/>
      <c r="F15" s="46"/>
      <c r="G15" s="46"/>
      <c r="H15" s="46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honeticPr fontId="3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6"/>
  <sheetViews>
    <sheetView topLeftCell="A2" workbookViewId="0">
      <selection activeCell="A7" sqref="A7"/>
    </sheetView>
  </sheetViews>
  <sheetFormatPr defaultColWidth="9" defaultRowHeight="15.6"/>
  <cols>
    <col min="1" max="1" width="26" customWidth="1"/>
    <col min="2" max="4" width="11.69921875" customWidth="1"/>
    <col min="5" max="5" width="28.8984375" customWidth="1"/>
    <col min="6" max="6" width="11.69921875" customWidth="1"/>
    <col min="7" max="7" width="23" customWidth="1"/>
    <col min="8" max="8" width="26.09765625" customWidth="1"/>
  </cols>
  <sheetData>
    <row r="1" spans="1:8" ht="17.399999999999999">
      <c r="A1" s="34" t="s">
        <v>203</v>
      </c>
      <c r="B1" s="35"/>
      <c r="C1" s="35"/>
      <c r="D1" s="35"/>
      <c r="E1" s="35"/>
      <c r="F1" s="35"/>
    </row>
    <row r="2" spans="1:8" ht="22.2">
      <c r="A2" s="165" t="s">
        <v>204</v>
      </c>
      <c r="B2" s="165"/>
      <c r="C2" s="165"/>
      <c r="D2" s="165"/>
      <c r="E2" s="165"/>
      <c r="F2" s="165"/>
      <c r="G2" s="165"/>
      <c r="H2" s="165"/>
    </row>
    <row r="3" spans="1:8" ht="20.25" customHeight="1">
      <c r="A3" s="36"/>
      <c r="B3" s="37"/>
      <c r="C3" s="37"/>
      <c r="D3" s="37"/>
      <c r="E3" s="37"/>
      <c r="F3" s="37"/>
      <c r="G3" s="166" t="s">
        <v>2</v>
      </c>
      <c r="H3" s="166"/>
    </row>
    <row r="4" spans="1:8" ht="21" customHeight="1">
      <c r="A4" s="167" t="s">
        <v>205</v>
      </c>
      <c r="B4" s="168" t="s">
        <v>206</v>
      </c>
      <c r="C4" s="38" t="s">
        <v>207</v>
      </c>
      <c r="D4" s="38"/>
      <c r="E4" s="169" t="s">
        <v>208</v>
      </c>
      <c r="F4" s="170" t="s">
        <v>209</v>
      </c>
      <c r="G4" s="169" t="s">
        <v>210</v>
      </c>
      <c r="H4" s="169" t="s">
        <v>211</v>
      </c>
    </row>
    <row r="5" spans="1:8" ht="21" customHeight="1">
      <c r="A5" s="167"/>
      <c r="B5" s="168"/>
      <c r="C5" s="7" t="s">
        <v>212</v>
      </c>
      <c r="D5" s="7" t="s">
        <v>213</v>
      </c>
      <c r="E5" s="169"/>
      <c r="F5" s="170"/>
      <c r="G5" s="169"/>
      <c r="H5" s="169"/>
    </row>
    <row r="6" spans="1:8" ht="27.75" customHeight="1">
      <c r="A6" s="39" t="s">
        <v>78</v>
      </c>
      <c r="B6" s="40">
        <v>151.01</v>
      </c>
      <c r="C6" s="40">
        <v>151.01</v>
      </c>
      <c r="D6" s="40"/>
      <c r="E6" s="18"/>
      <c r="F6" s="41"/>
      <c r="G6" s="41" t="s">
        <v>214</v>
      </c>
      <c r="H6" s="41" t="s">
        <v>214</v>
      </c>
    </row>
    <row r="7" spans="1:8" ht="27.75" customHeight="1">
      <c r="A7" s="39" t="s">
        <v>215</v>
      </c>
      <c r="B7" s="42">
        <v>1.0239</v>
      </c>
      <c r="C7" s="42">
        <v>1.0239</v>
      </c>
      <c r="D7" s="40"/>
      <c r="E7" s="18" t="s">
        <v>216</v>
      </c>
      <c r="F7" s="39" t="s">
        <v>116</v>
      </c>
      <c r="G7" s="39" t="s">
        <v>215</v>
      </c>
      <c r="H7" s="39" t="s">
        <v>217</v>
      </c>
    </row>
    <row r="8" spans="1:8" ht="27.75" customHeight="1">
      <c r="A8" s="39" t="s">
        <v>218</v>
      </c>
      <c r="B8" s="42">
        <v>116.4319</v>
      </c>
      <c r="C8" s="42">
        <v>116.4319</v>
      </c>
      <c r="D8" s="40"/>
      <c r="E8" s="18" t="s">
        <v>219</v>
      </c>
      <c r="F8" s="39" t="s">
        <v>119</v>
      </c>
      <c r="G8" s="39" t="s">
        <v>218</v>
      </c>
      <c r="H8" s="39" t="s">
        <v>220</v>
      </c>
    </row>
    <row r="9" spans="1:8" ht="27.75" customHeight="1">
      <c r="A9" s="39" t="s">
        <v>221</v>
      </c>
      <c r="B9" s="42">
        <v>5.2320000000000002</v>
      </c>
      <c r="C9" s="42">
        <v>5.2320000000000002</v>
      </c>
      <c r="D9" s="40"/>
      <c r="E9" s="18" t="s">
        <v>222</v>
      </c>
      <c r="F9" s="39" t="s">
        <v>105</v>
      </c>
      <c r="G9" s="39" t="s">
        <v>221</v>
      </c>
      <c r="H9" s="39" t="s">
        <v>223</v>
      </c>
    </row>
    <row r="10" spans="1:8" ht="27.75" customHeight="1">
      <c r="A10" s="39" t="s">
        <v>224</v>
      </c>
      <c r="B10" s="42">
        <v>2.1880000000000002</v>
      </c>
      <c r="C10" s="42">
        <v>2.1880000000000002</v>
      </c>
      <c r="D10" s="40"/>
      <c r="E10" s="18" t="s">
        <v>216</v>
      </c>
      <c r="F10" s="39" t="s">
        <v>116</v>
      </c>
      <c r="G10" s="39" t="s">
        <v>225</v>
      </c>
      <c r="H10" s="39" t="s">
        <v>226</v>
      </c>
    </row>
    <row r="11" spans="1:8" ht="27.75" customHeight="1">
      <c r="A11" s="39" t="s">
        <v>227</v>
      </c>
      <c r="B11" s="42">
        <v>5</v>
      </c>
      <c r="C11" s="42">
        <v>5</v>
      </c>
      <c r="D11" s="40"/>
      <c r="E11" s="18" t="s">
        <v>228</v>
      </c>
      <c r="F11" s="39" t="s">
        <v>114</v>
      </c>
      <c r="G11" s="123" t="s">
        <v>278</v>
      </c>
      <c r="H11" s="39" t="s">
        <v>229</v>
      </c>
    </row>
    <row r="12" spans="1:8" ht="27.75" customHeight="1">
      <c r="A12" s="39" t="s">
        <v>230</v>
      </c>
      <c r="B12" s="42">
        <v>2.4300000000000002</v>
      </c>
      <c r="C12" s="42">
        <v>2.4300000000000002</v>
      </c>
      <c r="D12" s="40"/>
      <c r="E12" s="18" t="s">
        <v>231</v>
      </c>
      <c r="F12" s="39" t="s">
        <v>106</v>
      </c>
      <c r="G12" s="39" t="s">
        <v>230</v>
      </c>
      <c r="H12" s="39" t="s">
        <v>232</v>
      </c>
    </row>
    <row r="13" spans="1:8" ht="27.75" customHeight="1">
      <c r="A13" s="39" t="s">
        <v>233</v>
      </c>
      <c r="B13" s="42">
        <v>4</v>
      </c>
      <c r="C13" s="42">
        <v>4</v>
      </c>
      <c r="D13" s="40"/>
      <c r="E13" s="18" t="s">
        <v>234</v>
      </c>
      <c r="F13" s="39" t="s">
        <v>97</v>
      </c>
      <c r="G13" s="39" t="s">
        <v>233</v>
      </c>
      <c r="H13" s="39" t="s">
        <v>235</v>
      </c>
    </row>
    <row r="14" spans="1:8" ht="27.75" customHeight="1">
      <c r="A14" s="39" t="s">
        <v>236</v>
      </c>
      <c r="B14" s="42">
        <v>3</v>
      </c>
      <c r="C14" s="42">
        <v>3</v>
      </c>
      <c r="D14" s="40"/>
      <c r="E14" s="18" t="s">
        <v>237</v>
      </c>
      <c r="F14" s="39" t="s">
        <v>96</v>
      </c>
      <c r="G14" s="39" t="s">
        <v>236</v>
      </c>
      <c r="H14" s="39" t="s">
        <v>238</v>
      </c>
    </row>
    <row r="15" spans="1:8" ht="27.75" customHeight="1">
      <c r="A15" s="39" t="s">
        <v>239</v>
      </c>
      <c r="B15" s="42">
        <v>4.2</v>
      </c>
      <c r="C15" s="42">
        <v>4.2</v>
      </c>
      <c r="D15" s="40"/>
      <c r="E15" s="18" t="s">
        <v>240</v>
      </c>
      <c r="F15" s="39" t="s">
        <v>123</v>
      </c>
      <c r="G15" s="39" t="s">
        <v>239</v>
      </c>
      <c r="H15" s="39" t="s">
        <v>241</v>
      </c>
    </row>
    <row r="16" spans="1:8" ht="27.75" customHeight="1">
      <c r="A16" s="39" t="s">
        <v>242</v>
      </c>
      <c r="B16" s="42">
        <v>7.5</v>
      </c>
      <c r="C16" s="42">
        <v>7.5</v>
      </c>
      <c r="D16" s="40"/>
      <c r="E16" s="18" t="s">
        <v>237</v>
      </c>
      <c r="F16" s="39" t="s">
        <v>96</v>
      </c>
      <c r="G16" s="39" t="s">
        <v>242</v>
      </c>
      <c r="H16" s="39" t="s">
        <v>243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honeticPr fontId="3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3"/>
  <sheetViews>
    <sheetView topLeftCell="A6" workbookViewId="0">
      <selection activeCell="A18" sqref="A18:A21"/>
    </sheetView>
  </sheetViews>
  <sheetFormatPr defaultColWidth="9" defaultRowHeight="15.6"/>
  <cols>
    <col min="1" max="1" width="18.69921875" customWidth="1"/>
    <col min="2" max="4" width="8.69921875" customWidth="1"/>
    <col min="7" max="7" width="10.3984375"/>
  </cols>
  <sheetData>
    <row r="1" spans="1:14" ht="31.5" customHeight="1">
      <c r="A1" s="1" t="s">
        <v>244</v>
      </c>
      <c r="B1" s="15"/>
      <c r="C1" s="16"/>
      <c r="D1" s="16"/>
      <c r="E1" s="17"/>
      <c r="F1" s="17"/>
      <c r="G1" s="17"/>
      <c r="H1" s="17"/>
      <c r="I1" s="17"/>
      <c r="J1" s="17"/>
      <c r="K1" s="17"/>
      <c r="L1" s="17"/>
      <c r="M1" s="17"/>
      <c r="N1" s="31"/>
    </row>
    <row r="2" spans="1:14" ht="33" customHeight="1">
      <c r="A2" s="171" t="s">
        <v>245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1:14" ht="26.25" customHeight="1">
      <c r="A3" s="172" t="s">
        <v>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4" ht="22.5" customHeight="1">
      <c r="A4" s="176" t="s">
        <v>246</v>
      </c>
      <c r="B4" s="179" t="s">
        <v>247</v>
      </c>
      <c r="C4" s="179" t="s">
        <v>248</v>
      </c>
      <c r="D4" s="179" t="s">
        <v>249</v>
      </c>
      <c r="E4" s="6" t="s">
        <v>250</v>
      </c>
      <c r="F4" s="6"/>
      <c r="G4" s="6"/>
      <c r="H4" s="6"/>
      <c r="I4" s="6"/>
      <c r="J4" s="6"/>
      <c r="K4" s="6"/>
      <c r="L4" s="6"/>
      <c r="M4" s="6"/>
      <c r="N4" s="182" t="s">
        <v>251</v>
      </c>
    </row>
    <row r="5" spans="1:14" ht="37.5" customHeight="1">
      <c r="A5" s="177"/>
      <c r="B5" s="179"/>
      <c r="C5" s="179"/>
      <c r="D5" s="179"/>
      <c r="E5" s="170" t="s">
        <v>252</v>
      </c>
      <c r="F5" s="6" t="s">
        <v>41</v>
      </c>
      <c r="G5" s="6"/>
      <c r="H5" s="6"/>
      <c r="I5" s="6"/>
      <c r="J5" s="32"/>
      <c r="K5" s="32"/>
      <c r="L5" s="180" t="s">
        <v>253</v>
      </c>
      <c r="M5" s="180" t="s">
        <v>254</v>
      </c>
      <c r="N5" s="183"/>
    </row>
    <row r="6" spans="1:14" ht="78.75" customHeight="1">
      <c r="A6" s="178"/>
      <c r="B6" s="179"/>
      <c r="C6" s="179"/>
      <c r="D6" s="179"/>
      <c r="E6" s="170"/>
      <c r="F6" s="8" t="s">
        <v>255</v>
      </c>
      <c r="G6" s="7" t="s">
        <v>256</v>
      </c>
      <c r="H6" s="7" t="s">
        <v>257</v>
      </c>
      <c r="I6" s="7" t="s">
        <v>258</v>
      </c>
      <c r="J6" s="7" t="s">
        <v>259</v>
      </c>
      <c r="K6" s="14" t="s">
        <v>260</v>
      </c>
      <c r="L6" s="181"/>
      <c r="M6" s="181"/>
      <c r="N6" s="184"/>
    </row>
    <row r="7" spans="1:14" ht="24" customHeight="1">
      <c r="A7" s="19" t="s">
        <v>261</v>
      </c>
      <c r="B7" s="20"/>
      <c r="C7" s="20"/>
      <c r="D7" s="21">
        <v>3</v>
      </c>
      <c r="E7" s="22">
        <v>2.1</v>
      </c>
      <c r="F7" s="22">
        <v>2.1</v>
      </c>
      <c r="G7" s="22">
        <v>2.1</v>
      </c>
      <c r="H7" s="20"/>
      <c r="I7" s="20"/>
      <c r="J7" s="20"/>
      <c r="K7" s="20"/>
      <c r="L7" s="20"/>
      <c r="M7" s="20"/>
      <c r="N7" s="20"/>
    </row>
    <row r="8" spans="1:14" ht="24" customHeight="1">
      <c r="A8" s="19" t="s">
        <v>262</v>
      </c>
      <c r="B8" s="23"/>
      <c r="C8" s="24"/>
      <c r="D8" s="21">
        <v>1</v>
      </c>
      <c r="E8" s="22">
        <v>0.1</v>
      </c>
      <c r="F8" s="22">
        <v>0.1</v>
      </c>
      <c r="G8" s="22">
        <v>0.1</v>
      </c>
      <c r="H8" s="25"/>
      <c r="I8" s="25"/>
      <c r="J8" s="25"/>
      <c r="K8" s="25"/>
      <c r="L8" s="25"/>
      <c r="M8" s="25"/>
      <c r="N8" s="33"/>
    </row>
    <row r="9" spans="1:14" ht="24" customHeight="1">
      <c r="A9" s="26" t="s">
        <v>263</v>
      </c>
      <c r="B9" s="23"/>
      <c r="C9" s="24"/>
      <c r="D9" s="21">
        <v>2</v>
      </c>
      <c r="E9" s="22">
        <v>3</v>
      </c>
      <c r="F9" s="22">
        <v>3</v>
      </c>
      <c r="G9" s="22">
        <v>3</v>
      </c>
      <c r="H9" s="25"/>
      <c r="I9" s="25"/>
      <c r="J9" s="25"/>
      <c r="K9" s="25"/>
      <c r="L9" s="25"/>
      <c r="M9" s="25"/>
      <c r="N9" s="33"/>
    </row>
    <row r="10" spans="1:14" ht="24" customHeight="1">
      <c r="A10" s="27" t="s">
        <v>264</v>
      </c>
      <c r="B10" s="23"/>
      <c r="C10" s="24"/>
      <c r="D10" s="21">
        <v>1</v>
      </c>
      <c r="E10" s="22">
        <v>0.2</v>
      </c>
      <c r="F10" s="22">
        <v>0.2</v>
      </c>
      <c r="G10" s="22">
        <v>0.2</v>
      </c>
      <c r="H10" s="25"/>
      <c r="I10" s="25"/>
      <c r="J10" s="25"/>
      <c r="K10" s="25"/>
      <c r="L10" s="25"/>
      <c r="M10" s="25"/>
      <c r="N10" s="33"/>
    </row>
    <row r="11" spans="1:14" ht="24" customHeight="1">
      <c r="A11" s="27" t="s">
        <v>266</v>
      </c>
      <c r="B11" s="23"/>
      <c r="C11" s="24"/>
      <c r="D11" s="21">
        <v>2</v>
      </c>
      <c r="E11" s="22">
        <v>0.12</v>
      </c>
      <c r="F11" s="22">
        <v>0.12</v>
      </c>
      <c r="G11" s="22">
        <v>0.12</v>
      </c>
      <c r="H11" s="25"/>
      <c r="I11" s="25"/>
      <c r="J11" s="25"/>
      <c r="K11" s="25"/>
      <c r="L11" s="25"/>
      <c r="M11" s="25"/>
      <c r="N11" s="33"/>
    </row>
    <row r="12" spans="1:14" ht="24" customHeight="1">
      <c r="A12" s="27" t="s">
        <v>267</v>
      </c>
      <c r="B12" s="23"/>
      <c r="C12" s="24"/>
      <c r="D12" s="21">
        <v>2</v>
      </c>
      <c r="E12" s="22">
        <v>0.08</v>
      </c>
      <c r="F12" s="22">
        <v>0.08</v>
      </c>
      <c r="G12" s="22">
        <v>0.08</v>
      </c>
      <c r="H12" s="25"/>
      <c r="I12" s="25"/>
      <c r="J12" s="25"/>
      <c r="K12" s="25"/>
      <c r="L12" s="25"/>
      <c r="M12" s="25"/>
      <c r="N12" s="33"/>
    </row>
    <row r="13" spans="1:14" ht="24" customHeight="1">
      <c r="A13" s="27" t="s">
        <v>268</v>
      </c>
      <c r="B13" s="23"/>
      <c r="C13" s="24"/>
      <c r="D13" s="21">
        <v>8</v>
      </c>
      <c r="E13" s="22">
        <v>0.4</v>
      </c>
      <c r="F13" s="22">
        <v>0.4</v>
      </c>
      <c r="G13" s="22">
        <v>0.4</v>
      </c>
      <c r="H13" s="25"/>
      <c r="I13" s="25"/>
      <c r="J13" s="25"/>
      <c r="K13" s="25"/>
      <c r="L13" s="25"/>
      <c r="M13" s="25"/>
      <c r="N13" s="33"/>
    </row>
    <row r="14" spans="1:14" ht="24" customHeight="1">
      <c r="A14" s="27" t="s">
        <v>269</v>
      </c>
      <c r="B14" s="23"/>
      <c r="C14" s="24"/>
      <c r="D14" s="21">
        <v>3</v>
      </c>
      <c r="E14" s="22">
        <v>0.3</v>
      </c>
      <c r="F14" s="22">
        <v>0.3</v>
      </c>
      <c r="G14" s="22">
        <v>0.3</v>
      </c>
      <c r="H14" s="25"/>
      <c r="I14" s="25"/>
      <c r="J14" s="25"/>
      <c r="K14" s="25"/>
      <c r="L14" s="25"/>
      <c r="M14" s="25"/>
      <c r="N14" s="33"/>
    </row>
    <row r="15" spans="1:14" ht="24" customHeight="1">
      <c r="A15" s="28" t="s">
        <v>270</v>
      </c>
      <c r="B15" s="23"/>
      <c r="C15" s="24"/>
      <c r="D15" s="29">
        <v>10</v>
      </c>
      <c r="E15" s="22">
        <v>0.85</v>
      </c>
      <c r="F15" s="22">
        <v>0.85</v>
      </c>
      <c r="G15" s="22">
        <v>0.85</v>
      </c>
      <c r="H15" s="25"/>
      <c r="I15" s="25"/>
      <c r="J15" s="25"/>
      <c r="K15" s="25"/>
      <c r="L15" s="25"/>
      <c r="M15" s="25"/>
      <c r="N15" s="33"/>
    </row>
    <row r="16" spans="1:14" ht="24" customHeight="1">
      <c r="A16" s="27" t="s">
        <v>271</v>
      </c>
      <c r="B16" s="23"/>
      <c r="C16" s="24"/>
      <c r="D16" s="124">
        <v>7</v>
      </c>
      <c r="E16" s="22">
        <v>0.245</v>
      </c>
      <c r="F16" s="22">
        <v>0.245</v>
      </c>
      <c r="G16" s="22">
        <v>0.245</v>
      </c>
      <c r="H16" s="25"/>
      <c r="I16" s="25"/>
      <c r="J16" s="25"/>
      <c r="K16" s="25"/>
      <c r="L16" s="25"/>
      <c r="M16" s="25"/>
      <c r="N16" s="33"/>
    </row>
    <row r="17" spans="1:14" ht="24" customHeight="1">
      <c r="A17" s="27" t="s">
        <v>279</v>
      </c>
      <c r="B17" s="23"/>
      <c r="C17" s="24"/>
      <c r="D17" s="124">
        <v>75</v>
      </c>
      <c r="E17" s="22">
        <v>1.5</v>
      </c>
      <c r="F17" s="22">
        <v>1.5</v>
      </c>
      <c r="G17" s="22">
        <v>1.5</v>
      </c>
      <c r="H17" s="25"/>
      <c r="I17" s="25"/>
      <c r="J17" s="25"/>
      <c r="K17" s="25"/>
      <c r="L17" s="25"/>
      <c r="M17" s="25"/>
      <c r="N17" s="33"/>
    </row>
    <row r="18" spans="1:14" ht="24" customHeight="1">
      <c r="A18" s="130" t="s">
        <v>280</v>
      </c>
      <c r="B18" s="23"/>
      <c r="C18" s="24"/>
      <c r="D18" s="124">
        <v>4</v>
      </c>
      <c r="E18" s="22">
        <v>4</v>
      </c>
      <c r="F18" s="22">
        <v>4</v>
      </c>
      <c r="G18" s="22">
        <v>4</v>
      </c>
      <c r="H18" s="25"/>
      <c r="I18" s="25"/>
      <c r="J18" s="25"/>
      <c r="K18" s="25"/>
      <c r="L18" s="25"/>
      <c r="M18" s="25"/>
      <c r="N18" s="33"/>
    </row>
    <row r="19" spans="1:14" ht="24" customHeight="1">
      <c r="A19" s="130" t="s">
        <v>281</v>
      </c>
      <c r="B19" s="23"/>
      <c r="C19" s="24"/>
      <c r="D19" s="124">
        <v>5</v>
      </c>
      <c r="E19" s="22">
        <v>1.5</v>
      </c>
      <c r="F19" s="22">
        <v>1.5</v>
      </c>
      <c r="G19" s="22">
        <v>1.5</v>
      </c>
      <c r="H19" s="25"/>
      <c r="I19" s="25"/>
      <c r="J19" s="25"/>
      <c r="K19" s="25"/>
      <c r="L19" s="25"/>
      <c r="M19" s="25"/>
      <c r="N19" s="33"/>
    </row>
    <row r="20" spans="1:14" ht="24" customHeight="1">
      <c r="A20" s="130" t="s">
        <v>282</v>
      </c>
      <c r="B20" s="23"/>
      <c r="C20" s="24"/>
      <c r="D20" s="124">
        <v>5</v>
      </c>
      <c r="E20" s="22">
        <v>3.75</v>
      </c>
      <c r="F20" s="22">
        <v>3.75</v>
      </c>
      <c r="G20" s="22">
        <v>3.75</v>
      </c>
      <c r="H20" s="25"/>
      <c r="I20" s="25"/>
      <c r="J20" s="25"/>
      <c r="K20" s="25"/>
      <c r="L20" s="25"/>
      <c r="M20" s="25"/>
      <c r="N20" s="33"/>
    </row>
    <row r="21" spans="1:14" ht="24" customHeight="1">
      <c r="A21" s="130" t="s">
        <v>283</v>
      </c>
      <c r="B21" s="23"/>
      <c r="C21" s="24"/>
      <c r="D21" s="124">
        <v>5</v>
      </c>
      <c r="E21" s="22">
        <v>2.75</v>
      </c>
      <c r="F21" s="22">
        <v>2.75</v>
      </c>
      <c r="G21" s="22">
        <v>2.75</v>
      </c>
      <c r="H21" s="25"/>
      <c r="I21" s="25"/>
      <c r="J21" s="25"/>
      <c r="K21" s="25"/>
      <c r="L21" s="25"/>
      <c r="M21" s="25"/>
      <c r="N21" s="33"/>
    </row>
    <row r="22" spans="1:14" ht="24" customHeight="1">
      <c r="A22" s="27" t="s">
        <v>267</v>
      </c>
      <c r="B22" s="23"/>
      <c r="C22" s="24" t="s">
        <v>265</v>
      </c>
      <c r="D22" s="30">
        <v>6</v>
      </c>
      <c r="E22" s="22">
        <v>0.6</v>
      </c>
      <c r="F22" s="22">
        <v>0.6</v>
      </c>
      <c r="G22" s="22">
        <v>0.6</v>
      </c>
      <c r="H22" s="25"/>
      <c r="I22" s="25"/>
      <c r="J22" s="25"/>
      <c r="K22" s="25"/>
      <c r="L22" s="25"/>
      <c r="M22" s="25"/>
      <c r="N22" s="33"/>
    </row>
    <row r="23" spans="1:14" ht="24" customHeight="1">
      <c r="A23" s="173" t="s">
        <v>78</v>
      </c>
      <c r="B23" s="174"/>
      <c r="C23" s="174"/>
      <c r="D23" s="175"/>
      <c r="E23" s="25">
        <f>SUM(E7:E22)</f>
        <v>21.495000000000001</v>
      </c>
      <c r="F23" s="25">
        <f>SUM(F7:F22)</f>
        <v>21.495000000000001</v>
      </c>
      <c r="G23" s="25">
        <f>SUM(G7:G22)</f>
        <v>21.495000000000001</v>
      </c>
      <c r="H23" s="25"/>
      <c r="I23" s="25"/>
      <c r="J23" s="25"/>
      <c r="K23" s="25"/>
      <c r="L23" s="25"/>
      <c r="M23" s="25"/>
      <c r="N23" s="33"/>
    </row>
  </sheetData>
  <mergeCells count="11">
    <mergeCell ref="A2:N2"/>
    <mergeCell ref="A3:N3"/>
    <mergeCell ref="A23:D23"/>
    <mergeCell ref="A4:A6"/>
    <mergeCell ref="B4:B6"/>
    <mergeCell ref="C4:C6"/>
    <mergeCell ref="D4:D6"/>
    <mergeCell ref="E5:E6"/>
    <mergeCell ref="L5:L6"/>
    <mergeCell ref="M5:M6"/>
    <mergeCell ref="N4:N6"/>
  </mergeCells>
  <phoneticPr fontId="3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workbookViewId="0">
      <selection activeCell="A2" sqref="A2:L2"/>
    </sheetView>
  </sheetViews>
  <sheetFormatPr defaultColWidth="9" defaultRowHeight="15.6"/>
  <cols>
    <col min="1" max="1" width="16" customWidth="1"/>
    <col min="2" max="4" width="10.8984375" customWidth="1"/>
  </cols>
  <sheetData>
    <row r="1" spans="1:12" ht="31.5" customHeight="1">
      <c r="A1" s="1" t="s">
        <v>272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spans="1:12" ht="29.25" customHeight="1">
      <c r="A2" s="185" t="s">
        <v>273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2" ht="26.25" customHeight="1">
      <c r="A3" s="4"/>
      <c r="B3" s="4"/>
      <c r="C3" s="4"/>
      <c r="D3" s="5"/>
      <c r="E3" s="4"/>
      <c r="F3" s="4"/>
      <c r="G3" s="4"/>
      <c r="H3" s="5"/>
      <c r="I3" s="4"/>
      <c r="J3" s="4"/>
      <c r="K3" s="2"/>
      <c r="L3" s="13" t="s">
        <v>2</v>
      </c>
    </row>
    <row r="4" spans="1:12" ht="24" customHeight="1">
      <c r="A4" s="176" t="s">
        <v>274</v>
      </c>
      <c r="B4" s="176" t="s">
        <v>275</v>
      </c>
      <c r="C4" s="6" t="s">
        <v>250</v>
      </c>
      <c r="D4" s="6"/>
      <c r="E4" s="6"/>
      <c r="F4" s="6"/>
      <c r="G4" s="6"/>
      <c r="H4" s="6"/>
      <c r="I4" s="6"/>
      <c r="J4" s="6"/>
      <c r="K4" s="6"/>
      <c r="L4" s="176" t="s">
        <v>131</v>
      </c>
    </row>
    <row r="5" spans="1:12" ht="25.5" customHeight="1">
      <c r="A5" s="177"/>
      <c r="B5" s="177"/>
      <c r="C5" s="170" t="s">
        <v>252</v>
      </c>
      <c r="D5" s="186" t="s">
        <v>276</v>
      </c>
      <c r="E5" s="187"/>
      <c r="F5" s="187"/>
      <c r="G5" s="187"/>
      <c r="H5" s="187"/>
      <c r="I5" s="188"/>
      <c r="J5" s="180" t="s">
        <v>253</v>
      </c>
      <c r="K5" s="180" t="s">
        <v>254</v>
      </c>
      <c r="L5" s="177"/>
    </row>
    <row r="6" spans="1:12" ht="81" customHeight="1">
      <c r="A6" s="178"/>
      <c r="B6" s="178"/>
      <c r="C6" s="170"/>
      <c r="D6" s="8" t="s">
        <v>255</v>
      </c>
      <c r="E6" s="7" t="s">
        <v>256</v>
      </c>
      <c r="F6" s="7" t="s">
        <v>257</v>
      </c>
      <c r="G6" s="7" t="s">
        <v>258</v>
      </c>
      <c r="H6" s="7" t="s">
        <v>259</v>
      </c>
      <c r="I6" s="14" t="s">
        <v>277</v>
      </c>
      <c r="J6" s="181"/>
      <c r="K6" s="181"/>
      <c r="L6" s="178"/>
    </row>
    <row r="7" spans="1:12" ht="32.25" customHeight="1">
      <c r="A7" s="9"/>
      <c r="B7" s="9"/>
      <c r="C7" s="9"/>
      <c r="D7" s="10"/>
      <c r="E7" s="9"/>
      <c r="F7" s="9"/>
      <c r="G7" s="9"/>
      <c r="H7" s="10"/>
      <c r="I7" s="9"/>
      <c r="J7" s="9"/>
      <c r="K7" s="9"/>
      <c r="L7" s="9"/>
    </row>
    <row r="8" spans="1:12" ht="32.25" customHeight="1">
      <c r="A8" s="9"/>
      <c r="B8" s="9"/>
      <c r="C8" s="9"/>
      <c r="D8" s="10"/>
      <c r="E8" s="9"/>
      <c r="F8" s="9"/>
      <c r="G8" s="9"/>
      <c r="H8" s="10"/>
      <c r="I8" s="9"/>
      <c r="J8" s="9"/>
      <c r="K8" s="9"/>
      <c r="L8" s="9"/>
    </row>
    <row r="9" spans="1:12" ht="32.25" customHeight="1">
      <c r="A9" s="9"/>
      <c r="B9" s="9"/>
      <c r="C9" s="9"/>
      <c r="D9" s="10"/>
      <c r="E9" s="9"/>
      <c r="F9" s="9"/>
      <c r="G9" s="9"/>
      <c r="H9" s="10"/>
      <c r="I9" s="9"/>
      <c r="J9" s="9"/>
      <c r="K9" s="9"/>
      <c r="L9" s="9"/>
    </row>
    <row r="10" spans="1:12" ht="32.25" customHeight="1">
      <c r="A10" s="9"/>
      <c r="B10" s="9"/>
      <c r="C10" s="9"/>
      <c r="D10" s="10"/>
      <c r="E10" s="9"/>
      <c r="F10" s="9"/>
      <c r="G10" s="9"/>
      <c r="H10" s="10"/>
      <c r="I10" s="9"/>
      <c r="J10" s="9"/>
      <c r="K10" s="9"/>
      <c r="L10" s="9"/>
    </row>
    <row r="11" spans="1:12" ht="32.25" customHeight="1">
      <c r="A11" s="9"/>
      <c r="B11" s="9"/>
      <c r="C11" s="9"/>
      <c r="D11" s="10"/>
      <c r="E11" s="9"/>
      <c r="F11" s="9"/>
      <c r="G11" s="9"/>
      <c r="H11" s="10"/>
      <c r="I11" s="9"/>
      <c r="J11" s="9"/>
      <c r="K11" s="9"/>
      <c r="L11" s="9"/>
    </row>
    <row r="12" spans="1:12" ht="32.25" customHeight="1">
      <c r="A12" s="9"/>
      <c r="B12" s="9"/>
      <c r="C12" s="9"/>
      <c r="D12" s="10"/>
      <c r="E12" s="9"/>
      <c r="F12" s="9"/>
      <c r="G12" s="9"/>
      <c r="H12" s="10"/>
      <c r="I12" s="9"/>
      <c r="J12" s="9"/>
      <c r="K12" s="9"/>
      <c r="L12" s="9"/>
    </row>
    <row r="13" spans="1:12" ht="32.25" customHeight="1">
      <c r="A13" s="9"/>
      <c r="B13" s="9"/>
      <c r="C13" s="9"/>
      <c r="D13" s="10"/>
      <c r="E13" s="9"/>
      <c r="F13" s="9"/>
      <c r="G13" s="9"/>
      <c r="H13" s="10"/>
      <c r="I13" s="9"/>
      <c r="J13" s="9"/>
      <c r="K13" s="9"/>
      <c r="L13" s="9"/>
    </row>
    <row r="14" spans="1:12" ht="32.25" customHeight="1">
      <c r="A14" s="173" t="s">
        <v>78</v>
      </c>
      <c r="B14" s="175"/>
      <c r="C14" s="11"/>
      <c r="D14" s="12"/>
      <c r="E14" s="11"/>
      <c r="F14" s="11"/>
      <c r="G14" s="11"/>
      <c r="H14" s="12"/>
      <c r="I14" s="11"/>
      <c r="J14" s="11"/>
      <c r="K14" s="11"/>
      <c r="L14" s="11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honeticPr fontId="3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showGridLines="0" showZeros="0" workbookViewId="0">
      <selection activeCell="B30" sqref="B30"/>
    </sheetView>
  </sheetViews>
  <sheetFormatPr defaultColWidth="6.8984375" defaultRowHeight="10.8"/>
  <cols>
    <col min="1" max="1" width="15.3984375" style="43" customWidth="1"/>
    <col min="2" max="2" width="43.59765625" style="111" customWidth="1"/>
    <col min="3" max="5" width="14.59765625" style="43" customWidth="1"/>
    <col min="6" max="6" width="12" style="43" customWidth="1"/>
    <col min="7" max="7" width="15.59765625" style="43" customWidth="1"/>
    <col min="8" max="16384" width="6.8984375" style="43"/>
  </cols>
  <sheetData>
    <row r="1" spans="1:7" ht="16.5" customHeight="1">
      <c r="A1" s="34" t="s">
        <v>38</v>
      </c>
      <c r="B1" s="35"/>
      <c r="C1" s="35"/>
      <c r="D1" s="47"/>
      <c r="E1" s="47"/>
      <c r="F1" s="47"/>
      <c r="G1" s="47"/>
    </row>
    <row r="2" spans="1:7" ht="29.25" customHeight="1">
      <c r="A2" s="141" t="s">
        <v>39</v>
      </c>
      <c r="B2" s="142"/>
      <c r="C2" s="141"/>
      <c r="D2" s="141"/>
      <c r="E2" s="141"/>
      <c r="F2" s="141"/>
      <c r="G2" s="141"/>
    </row>
    <row r="3" spans="1:7" ht="26.25" customHeight="1">
      <c r="A3" s="49"/>
      <c r="B3" s="112"/>
      <c r="C3" s="49"/>
      <c r="D3" s="49"/>
      <c r="E3" s="49"/>
      <c r="F3" s="49"/>
      <c r="G3" s="58" t="s">
        <v>2</v>
      </c>
    </row>
    <row r="4" spans="1:7" ht="26.25" customHeight="1">
      <c r="A4" s="133" t="s">
        <v>40</v>
      </c>
      <c r="B4" s="133"/>
      <c r="C4" s="139" t="s">
        <v>36</v>
      </c>
      <c r="D4" s="145" t="s">
        <v>41</v>
      </c>
      <c r="E4" s="145" t="s">
        <v>42</v>
      </c>
      <c r="F4" s="145" t="s">
        <v>43</v>
      </c>
      <c r="G4" s="139" t="s">
        <v>44</v>
      </c>
    </row>
    <row r="5" spans="1:7" s="48" customFormat="1" ht="47.25" customHeight="1">
      <c r="A5" s="50" t="s">
        <v>45</v>
      </c>
      <c r="B5" s="50" t="s">
        <v>46</v>
      </c>
      <c r="C5" s="140"/>
      <c r="D5" s="145"/>
      <c r="E5" s="145"/>
      <c r="F5" s="145"/>
      <c r="G5" s="140"/>
    </row>
    <row r="6" spans="1:7" s="60" customFormat="1" ht="25.5" customHeight="1">
      <c r="A6" s="113">
        <v>201</v>
      </c>
      <c r="B6" s="114" t="s">
        <v>47</v>
      </c>
      <c r="C6" s="92">
        <v>473.952944</v>
      </c>
      <c r="D6" s="92">
        <v>473.952944</v>
      </c>
      <c r="E6" s="55"/>
      <c r="F6" s="55"/>
      <c r="G6" s="55"/>
    </row>
    <row r="7" spans="1:7" s="60" customFormat="1" ht="25.5" customHeight="1">
      <c r="A7" s="113">
        <v>20103</v>
      </c>
      <c r="B7" s="115" t="s">
        <v>48</v>
      </c>
      <c r="C7" s="92">
        <v>473.952944</v>
      </c>
      <c r="D7" s="92">
        <v>473.952944</v>
      </c>
      <c r="E7" s="55"/>
      <c r="F7" s="55"/>
      <c r="G7" s="55"/>
    </row>
    <row r="8" spans="1:7" s="60" customFormat="1" ht="25.5" customHeight="1">
      <c r="A8" s="113">
        <v>2010301</v>
      </c>
      <c r="B8" s="113" t="s">
        <v>49</v>
      </c>
      <c r="C8" s="92">
        <v>244.78189599999999</v>
      </c>
      <c r="D8" s="92">
        <v>244.78189599999999</v>
      </c>
      <c r="E8" s="55"/>
      <c r="F8" s="55"/>
      <c r="G8" s="55"/>
    </row>
    <row r="9" spans="1:7" s="60" customFormat="1" ht="25.5" customHeight="1">
      <c r="A9" s="113">
        <v>2010350</v>
      </c>
      <c r="B9" s="113" t="s">
        <v>50</v>
      </c>
      <c r="C9" s="92">
        <v>229.17104800000001</v>
      </c>
      <c r="D9" s="92">
        <v>229.17104800000001</v>
      </c>
      <c r="E9" s="55"/>
      <c r="F9" s="55"/>
      <c r="G9" s="55"/>
    </row>
    <row r="10" spans="1:7" s="60" customFormat="1" ht="25.5" customHeight="1">
      <c r="A10" s="113">
        <v>208</v>
      </c>
      <c r="B10" s="115" t="s">
        <v>51</v>
      </c>
      <c r="C10" s="92">
        <v>62.445135999999998</v>
      </c>
      <c r="D10" s="92">
        <v>62.445135999999998</v>
      </c>
      <c r="E10" s="56"/>
      <c r="F10" s="56"/>
      <c r="G10" s="56"/>
    </row>
    <row r="11" spans="1:7" s="60" customFormat="1" ht="25.5" customHeight="1">
      <c r="A11" s="113">
        <v>20805</v>
      </c>
      <c r="B11" s="116" t="s">
        <v>52</v>
      </c>
      <c r="C11" s="92">
        <v>57.213135999999999</v>
      </c>
      <c r="D11" s="92">
        <v>57.213135999999999</v>
      </c>
      <c r="E11" s="56"/>
      <c r="F11" s="56"/>
      <c r="G11" s="56"/>
    </row>
    <row r="12" spans="1:7" s="60" customFormat="1" ht="25.5" customHeight="1">
      <c r="A12" s="113">
        <v>2080501</v>
      </c>
      <c r="B12" s="116" t="s">
        <v>53</v>
      </c>
      <c r="C12" s="92">
        <v>5.8339999999999996</v>
      </c>
      <c r="D12" s="92">
        <v>5.8339999999999996</v>
      </c>
      <c r="E12" s="56"/>
      <c r="F12" s="56"/>
      <c r="G12" s="56"/>
    </row>
    <row r="13" spans="1:7" s="60" customFormat="1" ht="25.5" customHeight="1">
      <c r="A13" s="113">
        <v>2080505</v>
      </c>
      <c r="B13" s="117" t="s">
        <v>54</v>
      </c>
      <c r="C13" s="92">
        <v>51.379136000000003</v>
      </c>
      <c r="D13" s="92">
        <v>51.379136000000003</v>
      </c>
      <c r="E13" s="56"/>
      <c r="F13" s="56"/>
      <c r="G13" s="56"/>
    </row>
    <row r="14" spans="1:7" s="60" customFormat="1" ht="25.5" customHeight="1">
      <c r="A14" s="113">
        <v>20811</v>
      </c>
      <c r="B14" s="115" t="s">
        <v>55</v>
      </c>
      <c r="C14" s="92">
        <v>5.2320000000000002</v>
      </c>
      <c r="D14" s="92">
        <v>5.2320000000000002</v>
      </c>
      <c r="E14" s="56"/>
      <c r="F14" s="56"/>
      <c r="G14" s="56"/>
    </row>
    <row r="15" spans="1:7" s="60" customFormat="1" ht="25.5" customHeight="1">
      <c r="A15" s="113">
        <v>2081107</v>
      </c>
      <c r="B15" s="115" t="s">
        <v>56</v>
      </c>
      <c r="C15" s="92">
        <v>5.2320000000000002</v>
      </c>
      <c r="D15" s="92">
        <v>5.2320000000000002</v>
      </c>
      <c r="E15" s="56"/>
      <c r="F15" s="56"/>
      <c r="G15" s="56"/>
    </row>
    <row r="16" spans="1:7" s="60" customFormat="1" ht="25.5" customHeight="1">
      <c r="A16" s="113">
        <v>210</v>
      </c>
      <c r="B16" s="115" t="s">
        <v>57</v>
      </c>
      <c r="C16" s="92">
        <v>27.552333999999998</v>
      </c>
      <c r="D16" s="92">
        <v>27.552333999999998</v>
      </c>
      <c r="E16" s="56"/>
      <c r="F16" s="56"/>
      <c r="G16" s="56"/>
    </row>
    <row r="17" spans="1:7" s="60" customFormat="1" ht="25.5" customHeight="1">
      <c r="A17" s="113">
        <v>21007</v>
      </c>
      <c r="B17" s="115" t="s">
        <v>58</v>
      </c>
      <c r="C17" s="92">
        <v>2.4300000000000002</v>
      </c>
      <c r="D17" s="92">
        <v>2.4300000000000002</v>
      </c>
      <c r="E17" s="56"/>
      <c r="F17" s="56"/>
      <c r="G17" s="56"/>
    </row>
    <row r="18" spans="1:7" s="60" customFormat="1" ht="25.5" customHeight="1">
      <c r="A18" s="113">
        <v>2100799</v>
      </c>
      <c r="B18" s="113" t="s">
        <v>59</v>
      </c>
      <c r="C18" s="92">
        <v>2.4300000000000002</v>
      </c>
      <c r="D18" s="92">
        <v>2.4300000000000002</v>
      </c>
      <c r="E18" s="56"/>
      <c r="F18" s="56"/>
      <c r="G18" s="56"/>
    </row>
    <row r="19" spans="1:7" s="60" customFormat="1" ht="25.5" customHeight="1">
      <c r="A19" s="113">
        <v>21011</v>
      </c>
      <c r="B19" s="115" t="s">
        <v>60</v>
      </c>
      <c r="C19" s="92">
        <v>25.122333999999999</v>
      </c>
      <c r="D19" s="92">
        <v>25.122333999999999</v>
      </c>
      <c r="E19" s="56"/>
      <c r="F19" s="56"/>
      <c r="G19" s="56"/>
    </row>
    <row r="20" spans="1:7" s="61" customFormat="1" ht="25.5" customHeight="1">
      <c r="A20" s="113">
        <v>2101101</v>
      </c>
      <c r="B20" s="115" t="s">
        <v>61</v>
      </c>
      <c r="C20" s="92">
        <v>9.2073800000000006</v>
      </c>
      <c r="D20" s="92">
        <v>9.2073800000000006</v>
      </c>
      <c r="E20" s="56"/>
      <c r="F20" s="56"/>
      <c r="G20" s="56"/>
    </row>
    <row r="21" spans="1:7" s="61" customFormat="1" ht="25.5" customHeight="1">
      <c r="A21" s="113">
        <v>2101102</v>
      </c>
      <c r="B21" s="115" t="s">
        <v>62</v>
      </c>
      <c r="C21" s="92">
        <v>11.665393999999999</v>
      </c>
      <c r="D21" s="92">
        <v>11.665393999999999</v>
      </c>
      <c r="E21" s="54"/>
      <c r="F21" s="54"/>
      <c r="G21" s="54"/>
    </row>
    <row r="22" spans="1:7" s="61" customFormat="1" ht="25.5" customHeight="1">
      <c r="A22" s="113">
        <v>2101103</v>
      </c>
      <c r="B22" s="115" t="s">
        <v>63</v>
      </c>
      <c r="C22" s="92">
        <v>4.2495599999999998</v>
      </c>
      <c r="D22" s="92">
        <v>4.2495599999999998</v>
      </c>
      <c r="E22" s="54"/>
      <c r="F22" s="54"/>
      <c r="G22" s="54"/>
    </row>
    <row r="23" spans="1:7" s="61" customFormat="1" ht="25.5" customHeight="1">
      <c r="A23" s="113">
        <v>212</v>
      </c>
      <c r="B23" s="115" t="s">
        <v>64</v>
      </c>
      <c r="C23" s="92">
        <v>76.111900000000006</v>
      </c>
      <c r="D23" s="92">
        <v>76.111900000000006</v>
      </c>
      <c r="E23" s="54"/>
      <c r="F23" s="54"/>
      <c r="G23" s="54"/>
    </row>
    <row r="24" spans="1:7" s="61" customFormat="1" ht="25.5" customHeight="1">
      <c r="A24" s="113">
        <v>21201</v>
      </c>
      <c r="B24" s="115" t="s">
        <v>65</v>
      </c>
      <c r="C24" s="92">
        <v>5</v>
      </c>
      <c r="D24" s="92">
        <v>5</v>
      </c>
      <c r="E24" s="54"/>
      <c r="F24" s="54"/>
      <c r="G24" s="54"/>
    </row>
    <row r="25" spans="1:7" s="61" customFormat="1" ht="25.5" customHeight="1">
      <c r="A25" s="113">
        <v>2120199</v>
      </c>
      <c r="B25" s="115" t="s">
        <v>66</v>
      </c>
      <c r="C25" s="92">
        <v>5</v>
      </c>
      <c r="D25" s="92">
        <v>5</v>
      </c>
      <c r="E25" s="54"/>
      <c r="F25" s="54"/>
      <c r="G25" s="54"/>
    </row>
    <row r="26" spans="1:7" s="61" customFormat="1" ht="25.5" customHeight="1">
      <c r="A26" s="113">
        <v>21203</v>
      </c>
      <c r="B26" s="115" t="s">
        <v>67</v>
      </c>
      <c r="C26" s="92">
        <v>71.111900000000006</v>
      </c>
      <c r="D26" s="92">
        <v>71.111900000000006</v>
      </c>
      <c r="E26" s="54"/>
      <c r="F26" s="54"/>
      <c r="G26" s="54"/>
    </row>
    <row r="27" spans="1:7" s="61" customFormat="1" ht="25.5" customHeight="1">
      <c r="A27" s="113">
        <v>2120399</v>
      </c>
      <c r="B27" s="113" t="s">
        <v>68</v>
      </c>
      <c r="C27" s="92">
        <v>71.111900000000006</v>
      </c>
      <c r="D27" s="92">
        <v>71.111900000000006</v>
      </c>
      <c r="E27" s="54"/>
      <c r="F27" s="54"/>
      <c r="G27" s="54"/>
    </row>
    <row r="28" spans="1:7" s="61" customFormat="1" ht="22.05" customHeight="1">
      <c r="A28" s="113">
        <v>213</v>
      </c>
      <c r="B28" s="115" t="s">
        <v>69</v>
      </c>
      <c r="C28" s="92">
        <v>116.4319</v>
      </c>
      <c r="D28" s="100">
        <v>116.4319</v>
      </c>
      <c r="E28" s="77"/>
      <c r="F28" s="77"/>
      <c r="G28" s="77"/>
    </row>
    <row r="29" spans="1:7" s="61" customFormat="1" ht="22.05" customHeight="1">
      <c r="A29" s="113">
        <v>21307</v>
      </c>
      <c r="B29" s="115" t="s">
        <v>70</v>
      </c>
      <c r="C29" s="92">
        <v>116.4319</v>
      </c>
      <c r="D29" s="100">
        <v>116.4319</v>
      </c>
      <c r="E29" s="77"/>
      <c r="F29" s="77"/>
      <c r="G29" s="77"/>
    </row>
    <row r="30" spans="1:7" s="61" customFormat="1" ht="22.05" customHeight="1">
      <c r="A30" s="113">
        <v>2130705</v>
      </c>
      <c r="B30" s="126" t="s">
        <v>284</v>
      </c>
      <c r="C30" s="92">
        <v>116.4319</v>
      </c>
      <c r="D30" s="100">
        <v>116.4319</v>
      </c>
      <c r="E30" s="77"/>
      <c r="F30" s="77"/>
      <c r="G30" s="77"/>
    </row>
    <row r="31" spans="1:7" s="61" customFormat="1" ht="22.05" customHeight="1">
      <c r="A31" s="113">
        <v>216</v>
      </c>
      <c r="B31" s="115" t="s">
        <v>72</v>
      </c>
      <c r="C31" s="92">
        <v>0.84</v>
      </c>
      <c r="D31" s="100">
        <v>0.84</v>
      </c>
      <c r="E31" s="77"/>
      <c r="F31" s="77"/>
      <c r="G31" s="77"/>
    </row>
    <row r="32" spans="1:7" s="61" customFormat="1" ht="22.05" customHeight="1">
      <c r="A32" s="113">
        <v>21602</v>
      </c>
      <c r="B32" s="115" t="s">
        <v>73</v>
      </c>
      <c r="C32" s="92">
        <v>0.84</v>
      </c>
      <c r="D32" s="100">
        <v>0.84</v>
      </c>
      <c r="E32" s="77"/>
      <c r="F32" s="77"/>
      <c r="G32" s="77"/>
    </row>
    <row r="33" spans="1:7" s="61" customFormat="1" ht="22.05" customHeight="1">
      <c r="A33" s="113">
        <v>2160299</v>
      </c>
      <c r="B33" s="115" t="s">
        <v>74</v>
      </c>
      <c r="C33" s="92">
        <v>0.84</v>
      </c>
      <c r="D33" s="100">
        <v>0.84</v>
      </c>
      <c r="E33" s="77"/>
      <c r="F33" s="77"/>
      <c r="G33" s="77"/>
    </row>
    <row r="34" spans="1:7" s="61" customFormat="1" ht="22.05" customHeight="1">
      <c r="A34" s="113">
        <v>221</v>
      </c>
      <c r="B34" s="116" t="s">
        <v>75</v>
      </c>
      <c r="C34" s="92">
        <v>56.841737999999999</v>
      </c>
      <c r="D34" s="100">
        <v>56.841737999999999</v>
      </c>
      <c r="E34" s="77"/>
      <c r="F34" s="77"/>
      <c r="G34" s="77"/>
    </row>
    <row r="35" spans="1:7" s="61" customFormat="1" ht="22.05" customHeight="1">
      <c r="A35" s="113">
        <v>22102</v>
      </c>
      <c r="B35" s="116" t="s">
        <v>76</v>
      </c>
      <c r="C35" s="92">
        <v>56.841737999999999</v>
      </c>
      <c r="D35" s="100">
        <v>56.841737999999999</v>
      </c>
      <c r="E35" s="77"/>
      <c r="F35" s="77"/>
      <c r="G35" s="77"/>
    </row>
    <row r="36" spans="1:7" s="61" customFormat="1" ht="22.05" customHeight="1">
      <c r="A36" s="113">
        <v>2210201</v>
      </c>
      <c r="B36" s="116" t="s">
        <v>77</v>
      </c>
      <c r="C36" s="92">
        <v>56.841737999999999</v>
      </c>
      <c r="D36" s="100">
        <v>56.841737999999999</v>
      </c>
      <c r="E36" s="77"/>
      <c r="F36" s="77"/>
      <c r="G36" s="77"/>
    </row>
    <row r="37" spans="1:7" s="60" customFormat="1" ht="25.5" customHeight="1">
      <c r="A37" s="143" t="s">
        <v>78</v>
      </c>
      <c r="B37" s="144"/>
      <c r="C37" s="92">
        <v>814.17595200000005</v>
      </c>
      <c r="D37" s="92">
        <v>814.17595200000005</v>
      </c>
      <c r="E37" s="54"/>
      <c r="F37" s="54"/>
      <c r="G37" s="54"/>
    </row>
  </sheetData>
  <mergeCells count="8">
    <mergeCell ref="A2:G2"/>
    <mergeCell ref="A4:B4"/>
    <mergeCell ref="A37:B37"/>
    <mergeCell ref="C4:C5"/>
    <mergeCell ref="D4:D5"/>
    <mergeCell ref="E4:E5"/>
    <mergeCell ref="F4:F5"/>
    <mergeCell ref="G4:G5"/>
  </mergeCells>
  <phoneticPr fontId="3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showGridLines="0" showZeros="0" workbookViewId="0">
      <selection activeCell="B10" sqref="B10"/>
    </sheetView>
  </sheetViews>
  <sheetFormatPr defaultColWidth="6.8984375" defaultRowHeight="10.8"/>
  <cols>
    <col min="1" max="1" width="15.59765625" style="43" customWidth="1"/>
    <col min="2" max="2" width="46" style="111" customWidth="1"/>
    <col min="3" max="3" width="25" style="43" customWidth="1"/>
    <col min="4" max="5" width="24.09765625" style="43" customWidth="1"/>
    <col min="6" max="16384" width="6.8984375" style="43"/>
  </cols>
  <sheetData>
    <row r="1" spans="1:5" ht="16.5" customHeight="1">
      <c r="A1" s="34" t="s">
        <v>79</v>
      </c>
      <c r="B1" s="35"/>
      <c r="C1" s="35"/>
      <c r="D1" s="47"/>
      <c r="E1" s="47"/>
    </row>
    <row r="2" spans="1:5" ht="16.5" customHeight="1">
      <c r="A2" s="35"/>
      <c r="B2" s="35"/>
      <c r="C2" s="35"/>
      <c r="D2" s="47"/>
      <c r="E2" s="47"/>
    </row>
    <row r="3" spans="1:5" ht="29.25" customHeight="1">
      <c r="A3" s="141" t="s">
        <v>80</v>
      </c>
      <c r="B3" s="142"/>
      <c r="C3" s="141"/>
      <c r="D3" s="141"/>
      <c r="E3" s="141"/>
    </row>
    <row r="4" spans="1:5" ht="26.25" customHeight="1">
      <c r="A4" s="49"/>
      <c r="B4" s="112"/>
      <c r="C4" s="49"/>
      <c r="D4" s="49"/>
      <c r="E4" s="58" t="s">
        <v>2</v>
      </c>
    </row>
    <row r="5" spans="1:5" ht="26.25" customHeight="1">
      <c r="A5" s="134" t="s">
        <v>40</v>
      </c>
      <c r="B5" s="146"/>
      <c r="C5" s="147" t="s">
        <v>37</v>
      </c>
      <c r="D5" s="147" t="s">
        <v>81</v>
      </c>
      <c r="E5" s="147" t="s">
        <v>82</v>
      </c>
    </row>
    <row r="6" spans="1:5" s="48" customFormat="1" ht="27.75" customHeight="1">
      <c r="A6" s="50" t="s">
        <v>45</v>
      </c>
      <c r="B6" s="50" t="s">
        <v>46</v>
      </c>
      <c r="C6" s="138"/>
      <c r="D6" s="138"/>
      <c r="E6" s="138"/>
    </row>
    <row r="7" spans="1:5" s="48" customFormat="1" ht="27.75" customHeight="1">
      <c r="A7" s="113">
        <v>201</v>
      </c>
      <c r="B7" s="114" t="s">
        <v>47</v>
      </c>
      <c r="C7" s="92">
        <v>473.952944</v>
      </c>
      <c r="D7" s="92">
        <v>419.02694400000001</v>
      </c>
      <c r="E7" s="92">
        <v>54.926000000000002</v>
      </c>
    </row>
    <row r="8" spans="1:5" s="48" customFormat="1" ht="27.75" customHeight="1">
      <c r="A8" s="113">
        <v>20103</v>
      </c>
      <c r="B8" s="115" t="s">
        <v>48</v>
      </c>
      <c r="C8" s="92">
        <v>473.952944</v>
      </c>
      <c r="D8" s="92">
        <v>419.02694400000001</v>
      </c>
      <c r="E8" s="92">
        <v>54.926000000000002</v>
      </c>
    </row>
    <row r="9" spans="1:5" s="48" customFormat="1" ht="27.75" customHeight="1">
      <c r="A9" s="113">
        <v>2010301</v>
      </c>
      <c r="B9" s="113" t="s">
        <v>49</v>
      </c>
      <c r="C9" s="92">
        <v>244.78189599999999</v>
      </c>
      <c r="D9" s="92">
        <v>193.855896</v>
      </c>
      <c r="E9" s="92">
        <v>50.926000000000002</v>
      </c>
    </row>
    <row r="10" spans="1:5" s="48" customFormat="1" ht="27.75" customHeight="1">
      <c r="A10" s="113">
        <v>2010350</v>
      </c>
      <c r="B10" s="113" t="s">
        <v>50</v>
      </c>
      <c r="C10" s="92">
        <v>229.17104800000001</v>
      </c>
      <c r="D10" s="92">
        <v>225.17104800000001</v>
      </c>
      <c r="E10" s="92">
        <v>4</v>
      </c>
    </row>
    <row r="11" spans="1:5" s="48" customFormat="1" ht="27.75" customHeight="1">
      <c r="A11" s="113">
        <v>208</v>
      </c>
      <c r="B11" s="115" t="s">
        <v>51</v>
      </c>
      <c r="C11" s="92">
        <v>62.445135999999998</v>
      </c>
      <c r="D11" s="92">
        <v>57.213135999999999</v>
      </c>
      <c r="E11" s="92">
        <v>5.2320000000000002</v>
      </c>
    </row>
    <row r="12" spans="1:5" s="48" customFormat="1" ht="27.75" customHeight="1">
      <c r="A12" s="113">
        <v>20805</v>
      </c>
      <c r="B12" s="116" t="s">
        <v>52</v>
      </c>
      <c r="C12" s="92">
        <v>57.213135999999999</v>
      </c>
      <c r="D12" s="92">
        <v>57.213135999999999</v>
      </c>
      <c r="E12" s="92"/>
    </row>
    <row r="13" spans="1:5" s="48" customFormat="1" ht="27.75" customHeight="1">
      <c r="A13" s="113">
        <v>2080501</v>
      </c>
      <c r="B13" s="116" t="s">
        <v>53</v>
      </c>
      <c r="C13" s="92">
        <v>5.8339999999999996</v>
      </c>
      <c r="D13" s="92">
        <v>5.8339999999999996</v>
      </c>
      <c r="E13" s="92"/>
    </row>
    <row r="14" spans="1:5" s="48" customFormat="1" ht="27.75" customHeight="1">
      <c r="A14" s="113">
        <v>2080505</v>
      </c>
      <c r="B14" s="117" t="s">
        <v>54</v>
      </c>
      <c r="C14" s="92">
        <v>51.379136000000003</v>
      </c>
      <c r="D14" s="92">
        <v>51.379136000000003</v>
      </c>
      <c r="E14" s="92"/>
    </row>
    <row r="15" spans="1:5" s="48" customFormat="1" ht="27.75" customHeight="1">
      <c r="A15" s="113">
        <v>20811</v>
      </c>
      <c r="B15" s="115" t="s">
        <v>55</v>
      </c>
      <c r="C15" s="92">
        <v>5.2320000000000002</v>
      </c>
      <c r="D15" s="92"/>
      <c r="E15" s="92">
        <v>5.2320000000000002</v>
      </c>
    </row>
    <row r="16" spans="1:5" s="48" customFormat="1" ht="27.75" customHeight="1">
      <c r="A16" s="113">
        <v>2081107</v>
      </c>
      <c r="B16" s="115" t="s">
        <v>56</v>
      </c>
      <c r="C16" s="92">
        <v>5.2320000000000002</v>
      </c>
      <c r="D16" s="92"/>
      <c r="E16" s="92">
        <v>5.2320000000000002</v>
      </c>
    </row>
    <row r="17" spans="1:5" s="48" customFormat="1" ht="27.75" customHeight="1">
      <c r="A17" s="113">
        <v>210</v>
      </c>
      <c r="B17" s="115" t="s">
        <v>57</v>
      </c>
      <c r="C17" s="92">
        <v>27.552333999999998</v>
      </c>
      <c r="D17" s="92">
        <v>25.122333999999999</v>
      </c>
      <c r="E17" s="92">
        <v>2.4300000000000002</v>
      </c>
    </row>
    <row r="18" spans="1:5" s="48" customFormat="1" ht="27.75" customHeight="1">
      <c r="A18" s="113">
        <v>21007</v>
      </c>
      <c r="B18" s="115" t="s">
        <v>58</v>
      </c>
      <c r="C18" s="92">
        <v>2.4300000000000002</v>
      </c>
      <c r="D18" s="92"/>
      <c r="E18" s="92">
        <v>2.4300000000000002</v>
      </c>
    </row>
    <row r="19" spans="1:5" s="48" customFormat="1" ht="27.75" customHeight="1">
      <c r="A19" s="113">
        <v>2100799</v>
      </c>
      <c r="B19" s="113" t="s">
        <v>59</v>
      </c>
      <c r="C19" s="92">
        <v>2.4300000000000002</v>
      </c>
      <c r="D19" s="92"/>
      <c r="E19" s="92">
        <v>2.4300000000000002</v>
      </c>
    </row>
    <row r="20" spans="1:5" s="48" customFormat="1" ht="27.75" customHeight="1">
      <c r="A20" s="113">
        <v>21011</v>
      </c>
      <c r="B20" s="115" t="s">
        <v>60</v>
      </c>
      <c r="C20" s="92">
        <v>25.122333999999999</v>
      </c>
      <c r="D20" s="92">
        <v>25.122333999999999</v>
      </c>
      <c r="E20" s="92"/>
    </row>
    <row r="21" spans="1:5" s="48" customFormat="1" ht="30" customHeight="1">
      <c r="A21" s="113">
        <v>2101101</v>
      </c>
      <c r="B21" s="115" t="s">
        <v>61</v>
      </c>
      <c r="C21" s="92">
        <v>9.2073800000000006</v>
      </c>
      <c r="D21" s="92">
        <v>9.2073800000000006</v>
      </c>
      <c r="E21" s="92"/>
    </row>
    <row r="22" spans="1:5" s="48" customFormat="1" ht="30" customHeight="1">
      <c r="A22" s="113">
        <v>2101102</v>
      </c>
      <c r="B22" s="115" t="s">
        <v>62</v>
      </c>
      <c r="C22" s="92">
        <v>11.665393999999999</v>
      </c>
      <c r="D22" s="92">
        <v>11.665393999999999</v>
      </c>
      <c r="E22" s="92"/>
    </row>
    <row r="23" spans="1:5" s="48" customFormat="1" ht="30" customHeight="1">
      <c r="A23" s="113">
        <v>2101103</v>
      </c>
      <c r="B23" s="115" t="s">
        <v>63</v>
      </c>
      <c r="C23" s="92">
        <v>4.2495599999999998</v>
      </c>
      <c r="D23" s="92">
        <v>4.2495599999999998</v>
      </c>
      <c r="E23" s="92"/>
    </row>
    <row r="24" spans="1:5" s="48" customFormat="1" ht="30" customHeight="1">
      <c r="A24" s="113">
        <v>212</v>
      </c>
      <c r="B24" s="115" t="s">
        <v>64</v>
      </c>
      <c r="C24" s="92">
        <v>76.111900000000006</v>
      </c>
      <c r="D24" s="92"/>
      <c r="E24" s="92">
        <v>76.111900000000006</v>
      </c>
    </row>
    <row r="25" spans="1:5" customFormat="1" ht="30" customHeight="1">
      <c r="A25" s="113">
        <v>21201</v>
      </c>
      <c r="B25" s="115" t="s">
        <v>65</v>
      </c>
      <c r="C25" s="92">
        <v>5</v>
      </c>
      <c r="D25" s="92"/>
      <c r="E25" s="92">
        <v>5</v>
      </c>
    </row>
    <row r="26" spans="1:5" customFormat="1" ht="30" customHeight="1">
      <c r="A26" s="113">
        <v>2120199</v>
      </c>
      <c r="B26" s="115" t="s">
        <v>66</v>
      </c>
      <c r="C26" s="92">
        <v>5</v>
      </c>
      <c r="D26" s="92"/>
      <c r="E26" s="92">
        <v>5</v>
      </c>
    </row>
    <row r="27" spans="1:5" customFormat="1" ht="30" customHeight="1">
      <c r="A27" s="113">
        <v>21203</v>
      </c>
      <c r="B27" s="115" t="s">
        <v>67</v>
      </c>
      <c r="C27" s="92">
        <v>71.111900000000006</v>
      </c>
      <c r="D27" s="92"/>
      <c r="E27" s="92">
        <v>71.111900000000006</v>
      </c>
    </row>
    <row r="28" spans="1:5" ht="30" customHeight="1">
      <c r="A28" s="113">
        <v>2120399</v>
      </c>
      <c r="B28" s="113" t="s">
        <v>68</v>
      </c>
      <c r="C28" s="92">
        <v>71.111900000000006</v>
      </c>
      <c r="D28" s="92"/>
      <c r="E28" s="92">
        <v>71.111900000000006</v>
      </c>
    </row>
    <row r="29" spans="1:5" ht="30" customHeight="1">
      <c r="A29" s="113">
        <v>213</v>
      </c>
      <c r="B29" s="115" t="s">
        <v>69</v>
      </c>
      <c r="C29" s="92">
        <v>116.4319</v>
      </c>
      <c r="D29" s="92"/>
      <c r="E29" s="92">
        <v>116.4319</v>
      </c>
    </row>
    <row r="30" spans="1:5" ht="30" customHeight="1">
      <c r="A30" s="113">
        <v>21307</v>
      </c>
      <c r="B30" s="115" t="s">
        <v>70</v>
      </c>
      <c r="C30" s="92">
        <v>116.4319</v>
      </c>
      <c r="D30" s="92"/>
      <c r="E30" s="92">
        <v>116.4319</v>
      </c>
    </row>
    <row r="31" spans="1:5" ht="30" customHeight="1">
      <c r="A31" s="113">
        <v>2130705</v>
      </c>
      <c r="B31" s="118" t="s">
        <v>71</v>
      </c>
      <c r="C31" s="92">
        <v>116.4319</v>
      </c>
      <c r="D31" s="92"/>
      <c r="E31" s="92">
        <v>116.4319</v>
      </c>
    </row>
    <row r="32" spans="1:5" ht="24" customHeight="1">
      <c r="A32" s="113">
        <v>216</v>
      </c>
      <c r="B32" s="115" t="s">
        <v>72</v>
      </c>
      <c r="C32" s="92">
        <v>0.84</v>
      </c>
      <c r="D32" s="92"/>
      <c r="E32" s="92">
        <v>0.84</v>
      </c>
    </row>
    <row r="33" spans="1:5" ht="24" customHeight="1">
      <c r="A33" s="113">
        <v>21602</v>
      </c>
      <c r="B33" s="115" t="s">
        <v>73</v>
      </c>
      <c r="C33" s="92">
        <v>0.84</v>
      </c>
      <c r="D33" s="92"/>
      <c r="E33" s="92">
        <v>0.84</v>
      </c>
    </row>
    <row r="34" spans="1:5" ht="24" customHeight="1">
      <c r="A34" s="113">
        <v>2160299</v>
      </c>
      <c r="B34" s="115" t="s">
        <v>74</v>
      </c>
      <c r="C34" s="92">
        <v>0.84</v>
      </c>
      <c r="D34" s="92"/>
      <c r="E34" s="92">
        <v>0.84</v>
      </c>
    </row>
    <row r="35" spans="1:5" ht="24" customHeight="1">
      <c r="A35" s="113">
        <v>221</v>
      </c>
      <c r="B35" s="116" t="s">
        <v>75</v>
      </c>
      <c r="C35" s="92">
        <v>56.841737999999999</v>
      </c>
      <c r="D35" s="92">
        <v>56.841737999999999</v>
      </c>
      <c r="E35" s="92"/>
    </row>
    <row r="36" spans="1:5" ht="24" customHeight="1">
      <c r="A36" s="113">
        <v>22102</v>
      </c>
      <c r="B36" s="116" t="s">
        <v>76</v>
      </c>
      <c r="C36" s="92">
        <v>56.841737999999999</v>
      </c>
      <c r="D36" s="92">
        <v>56.841737999999999</v>
      </c>
      <c r="E36" s="92"/>
    </row>
    <row r="37" spans="1:5" ht="24" customHeight="1">
      <c r="A37" s="113">
        <v>2210201</v>
      </c>
      <c r="B37" s="116" t="s">
        <v>77</v>
      </c>
      <c r="C37" s="92">
        <v>56.841737999999999</v>
      </c>
      <c r="D37" s="92">
        <v>56.841737999999999</v>
      </c>
      <c r="E37" s="92"/>
    </row>
    <row r="38" spans="1:5" ht="30" customHeight="1">
      <c r="A38" s="143" t="s">
        <v>78</v>
      </c>
      <c r="B38" s="144"/>
      <c r="C38" s="92">
        <v>814.17595200000005</v>
      </c>
      <c r="D38" s="92">
        <v>558.20415200000002</v>
      </c>
      <c r="E38" s="92">
        <v>255.9718</v>
      </c>
    </row>
  </sheetData>
  <mergeCells count="6">
    <mergeCell ref="A3:E3"/>
    <mergeCell ref="A5:B5"/>
    <mergeCell ref="A38:B38"/>
    <mergeCell ref="C5:C6"/>
    <mergeCell ref="D5:D6"/>
    <mergeCell ref="E5:E6"/>
  </mergeCells>
  <phoneticPr fontId="3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showGridLines="0" showZeros="0" workbookViewId="0">
      <selection activeCell="L19" sqref="L19"/>
    </sheetView>
  </sheetViews>
  <sheetFormatPr defaultColWidth="6.8984375" defaultRowHeight="10.8"/>
  <cols>
    <col min="1" max="1" width="28.09765625" style="43" customWidth="1"/>
    <col min="2" max="2" width="14.8984375" style="43" customWidth="1"/>
    <col min="3" max="3" width="30.3984375" style="43" customWidth="1"/>
    <col min="4" max="4" width="15.3984375" style="43" customWidth="1"/>
    <col min="5" max="6" width="17.09765625" style="43" customWidth="1"/>
    <col min="7" max="16384" width="6.8984375" style="43"/>
  </cols>
  <sheetData>
    <row r="1" spans="1:6" ht="16.5" customHeight="1">
      <c r="A1" s="49" t="s">
        <v>83</v>
      </c>
      <c r="B1" s="107"/>
      <c r="C1" s="107"/>
      <c r="D1" s="107"/>
      <c r="E1" s="107"/>
      <c r="F1" s="108"/>
    </row>
    <row r="2" spans="1:6" ht="18.75" customHeight="1">
      <c r="A2" s="109"/>
      <c r="B2" s="107"/>
      <c r="C2" s="107"/>
      <c r="D2" s="107"/>
      <c r="E2" s="107"/>
      <c r="F2" s="108"/>
    </row>
    <row r="3" spans="1:6" ht="21" customHeight="1">
      <c r="A3" s="131" t="s">
        <v>84</v>
      </c>
      <c r="B3" s="131"/>
      <c r="C3" s="131"/>
      <c r="D3" s="131"/>
      <c r="E3" s="131"/>
      <c r="F3" s="131"/>
    </row>
    <row r="4" spans="1:6" ht="14.25" customHeight="1">
      <c r="A4" s="110"/>
      <c r="B4" s="110"/>
      <c r="C4" s="110"/>
      <c r="D4" s="110"/>
      <c r="E4" s="110"/>
      <c r="F4" s="63" t="s">
        <v>2</v>
      </c>
    </row>
    <row r="5" spans="1:6" ht="24" customHeight="1">
      <c r="A5" s="132" t="s">
        <v>3</v>
      </c>
      <c r="B5" s="133"/>
      <c r="C5" s="132" t="s">
        <v>4</v>
      </c>
      <c r="D5" s="133"/>
      <c r="E5" s="133"/>
      <c r="F5" s="133"/>
    </row>
    <row r="6" spans="1:6" ht="24" customHeight="1">
      <c r="A6" s="132" t="s">
        <v>5</v>
      </c>
      <c r="B6" s="132" t="s">
        <v>6</v>
      </c>
      <c r="C6" s="133" t="s">
        <v>40</v>
      </c>
      <c r="D6" s="133" t="s">
        <v>6</v>
      </c>
      <c r="E6" s="133"/>
      <c r="F6" s="133"/>
    </row>
    <row r="7" spans="1:6" ht="24" customHeight="1">
      <c r="A7" s="133"/>
      <c r="B7" s="133"/>
      <c r="C7" s="133"/>
      <c r="D7" s="50" t="s">
        <v>85</v>
      </c>
      <c r="E7" s="50" t="s">
        <v>41</v>
      </c>
      <c r="F7" s="50" t="s">
        <v>86</v>
      </c>
    </row>
    <row r="8" spans="1:6" ht="28.5" customHeight="1">
      <c r="A8" s="54" t="s">
        <v>11</v>
      </c>
      <c r="B8" s="92">
        <v>814.18</v>
      </c>
      <c r="C8" s="52" t="s">
        <v>12</v>
      </c>
      <c r="D8" s="92">
        <v>473.952944</v>
      </c>
      <c r="E8" s="92">
        <v>473.952944</v>
      </c>
      <c r="F8" s="55"/>
    </row>
    <row r="9" spans="1:6" ht="28.5" customHeight="1">
      <c r="A9" s="54" t="s">
        <v>13</v>
      </c>
      <c r="B9" s="55"/>
      <c r="C9" s="52" t="s">
        <v>14</v>
      </c>
      <c r="D9" s="52"/>
      <c r="E9" s="52"/>
      <c r="F9" s="55"/>
    </row>
    <row r="10" spans="1:6" ht="28.5" customHeight="1">
      <c r="A10" s="54"/>
      <c r="B10" s="54"/>
      <c r="C10" s="52" t="s">
        <v>16</v>
      </c>
      <c r="D10" s="52"/>
      <c r="E10" s="52"/>
      <c r="F10" s="55"/>
    </row>
    <row r="11" spans="1:6" ht="28.5" customHeight="1">
      <c r="A11" s="54"/>
      <c r="B11" s="54"/>
      <c r="C11" s="54" t="s">
        <v>18</v>
      </c>
      <c r="D11" s="54"/>
      <c r="E11" s="54"/>
      <c r="F11" s="55"/>
    </row>
    <row r="12" spans="1:6" ht="28.5" customHeight="1">
      <c r="A12" s="54"/>
      <c r="B12" s="54"/>
      <c r="C12" s="52" t="s">
        <v>19</v>
      </c>
      <c r="D12" s="52"/>
      <c r="E12" s="52"/>
      <c r="F12" s="55"/>
    </row>
    <row r="13" spans="1:6" ht="28.5" customHeight="1">
      <c r="A13" s="54"/>
      <c r="B13" s="54"/>
      <c r="C13" s="52" t="s">
        <v>20</v>
      </c>
      <c r="D13" s="52"/>
      <c r="E13" s="52"/>
      <c r="F13" s="55"/>
    </row>
    <row r="14" spans="1:6" ht="28.5" customHeight="1">
      <c r="A14" s="54"/>
      <c r="B14" s="54"/>
      <c r="C14" s="54" t="s">
        <v>21</v>
      </c>
      <c r="D14" s="54"/>
      <c r="E14" s="54"/>
      <c r="F14" s="54"/>
    </row>
    <row r="15" spans="1:6" ht="28.5" customHeight="1">
      <c r="A15" s="54"/>
      <c r="B15" s="54"/>
      <c r="C15" s="54" t="s">
        <v>22</v>
      </c>
      <c r="D15" s="92">
        <v>62.445135999999998</v>
      </c>
      <c r="E15" s="92">
        <v>62.445135999999998</v>
      </c>
      <c r="F15" s="54"/>
    </row>
    <row r="16" spans="1:6" ht="28.5" customHeight="1">
      <c r="A16" s="54"/>
      <c r="B16" s="54"/>
      <c r="C16" s="52" t="s">
        <v>23</v>
      </c>
      <c r="D16" s="92">
        <v>27.552333999999998</v>
      </c>
      <c r="E16" s="92">
        <v>27.552333999999998</v>
      </c>
      <c r="F16" s="54"/>
    </row>
    <row r="17" spans="1:6" ht="28.5" customHeight="1">
      <c r="A17" s="54"/>
      <c r="B17" s="54"/>
      <c r="C17" s="52" t="s">
        <v>24</v>
      </c>
      <c r="D17" s="52"/>
      <c r="E17" s="52"/>
      <c r="F17" s="54"/>
    </row>
    <row r="18" spans="1:6" ht="28.5" customHeight="1">
      <c r="A18" s="54"/>
      <c r="B18" s="54"/>
      <c r="C18" s="54" t="s">
        <v>25</v>
      </c>
      <c r="D18" s="92">
        <v>76.111900000000006</v>
      </c>
      <c r="E18" s="92">
        <v>76.111900000000006</v>
      </c>
      <c r="F18" s="54"/>
    </row>
    <row r="19" spans="1:6" ht="28.5" customHeight="1">
      <c r="A19" s="54"/>
      <c r="B19" s="54"/>
      <c r="C19" s="54" t="s">
        <v>26</v>
      </c>
      <c r="D19" s="92">
        <v>116.4319</v>
      </c>
      <c r="E19" s="92">
        <v>116.4319</v>
      </c>
      <c r="F19" s="54"/>
    </row>
    <row r="20" spans="1:6" ht="28.5" customHeight="1">
      <c r="A20" s="54"/>
      <c r="B20" s="54"/>
      <c r="C20" s="54" t="s">
        <v>27</v>
      </c>
      <c r="D20" s="54"/>
      <c r="E20" s="54"/>
      <c r="F20" s="54"/>
    </row>
    <row r="21" spans="1:6" ht="28.5" customHeight="1">
      <c r="A21" s="54"/>
      <c r="B21" s="54"/>
      <c r="C21" s="54" t="s">
        <v>87</v>
      </c>
      <c r="D21" s="54"/>
      <c r="E21" s="54"/>
      <c r="F21" s="54"/>
    </row>
    <row r="22" spans="1:6" ht="28.5" customHeight="1">
      <c r="A22" s="54"/>
      <c r="B22" s="54"/>
      <c r="C22" s="54" t="s">
        <v>29</v>
      </c>
      <c r="D22" s="92">
        <v>0.84</v>
      </c>
      <c r="E22" s="92">
        <v>0.84</v>
      </c>
      <c r="F22" s="54"/>
    </row>
    <row r="23" spans="1:6" ht="28.5" customHeight="1">
      <c r="A23" s="54"/>
      <c r="B23" s="54"/>
      <c r="C23" s="54" t="s">
        <v>30</v>
      </c>
      <c r="D23" s="54"/>
      <c r="E23" s="54"/>
      <c r="F23" s="54"/>
    </row>
    <row r="24" spans="1:6" ht="28.5" customHeight="1">
      <c r="A24" s="54"/>
      <c r="B24" s="54"/>
      <c r="C24" s="54" t="s">
        <v>31</v>
      </c>
      <c r="D24" s="54"/>
      <c r="E24" s="54"/>
      <c r="F24" s="54"/>
    </row>
    <row r="25" spans="1:6" ht="28.5" customHeight="1">
      <c r="A25" s="54"/>
      <c r="B25" s="54"/>
      <c r="C25" s="54" t="s">
        <v>32</v>
      </c>
      <c r="D25" s="92">
        <v>56.841737999999999</v>
      </c>
      <c r="E25" s="92">
        <v>56.841737999999999</v>
      </c>
      <c r="F25" s="54"/>
    </row>
    <row r="26" spans="1:6" ht="28.5" customHeight="1">
      <c r="A26" s="54"/>
      <c r="B26" s="54"/>
      <c r="C26" s="54" t="s">
        <v>33</v>
      </c>
      <c r="D26" s="54"/>
      <c r="E26" s="54"/>
      <c r="F26" s="54"/>
    </row>
    <row r="27" spans="1:6" ht="28.5" customHeight="1">
      <c r="A27" s="54"/>
      <c r="B27" s="54"/>
      <c r="C27" s="54" t="s">
        <v>34</v>
      </c>
      <c r="D27" s="54"/>
      <c r="E27" s="54"/>
      <c r="F27" s="54"/>
    </row>
    <row r="28" spans="1:6" ht="28.5" customHeight="1">
      <c r="A28" s="54"/>
      <c r="B28" s="54"/>
      <c r="C28" s="54" t="s">
        <v>35</v>
      </c>
      <c r="D28" s="54"/>
      <c r="E28" s="54"/>
      <c r="F28" s="54"/>
    </row>
    <row r="29" spans="1:6" ht="28.5" customHeight="1">
      <c r="A29" s="50" t="s">
        <v>36</v>
      </c>
      <c r="B29" s="55">
        <v>814.18</v>
      </c>
      <c r="C29" s="50" t="s">
        <v>37</v>
      </c>
      <c r="D29" s="50">
        <v>814.18</v>
      </c>
      <c r="E29" s="50">
        <v>814.18</v>
      </c>
      <c r="F29" s="54"/>
    </row>
    <row r="30" spans="1:6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honeticPr fontId="3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"/>
  <sheetViews>
    <sheetView showGridLines="0" showZeros="0" workbookViewId="0">
      <pane xSplit="2" ySplit="6" topLeftCell="C7" activePane="bottomRight" state="frozen"/>
      <selection pane="topRight"/>
      <selection pane="bottomLeft"/>
      <selection pane="bottomRight" activeCell="H50" sqref="H50"/>
    </sheetView>
  </sheetViews>
  <sheetFormatPr defaultColWidth="6.8984375" defaultRowHeight="10.8"/>
  <cols>
    <col min="1" max="1" width="19.8984375" style="81" customWidth="1"/>
    <col min="2" max="2" width="42.5" style="43" customWidth="1"/>
    <col min="3" max="8" width="10" style="43" customWidth="1"/>
    <col min="9" max="9" width="10.8984375" style="82" customWidth="1"/>
    <col min="10" max="10" width="10.8984375" style="43" customWidth="1"/>
    <col min="11" max="11" width="10.8984375" style="82" customWidth="1"/>
    <col min="12" max="16384" width="6.8984375" style="43"/>
  </cols>
  <sheetData>
    <row r="1" spans="1:11" ht="16.5" customHeight="1">
      <c r="A1" s="83" t="s">
        <v>88</v>
      </c>
      <c r="B1" s="35"/>
      <c r="C1" s="35"/>
      <c r="D1" s="35"/>
      <c r="E1" s="35"/>
      <c r="F1" s="35"/>
      <c r="G1" s="35"/>
      <c r="H1" s="35"/>
      <c r="I1" s="102"/>
      <c r="J1" s="47"/>
      <c r="K1" s="102"/>
    </row>
    <row r="2" spans="1:11" ht="16.5" customHeight="1">
      <c r="A2" s="84"/>
      <c r="B2" s="35"/>
      <c r="C2" s="35"/>
      <c r="D2" s="35"/>
      <c r="E2" s="35"/>
      <c r="F2" s="35"/>
      <c r="G2" s="35"/>
      <c r="H2" s="35"/>
      <c r="I2" s="102"/>
      <c r="J2" s="47"/>
      <c r="K2" s="102"/>
    </row>
    <row r="3" spans="1:11" ht="29.25" customHeight="1">
      <c r="A3" s="150" t="s">
        <v>89</v>
      </c>
      <c r="B3" s="141"/>
      <c r="C3" s="141"/>
      <c r="D3" s="141"/>
      <c r="E3" s="141"/>
      <c r="F3" s="141"/>
      <c r="G3" s="141"/>
      <c r="H3" s="141"/>
      <c r="I3" s="151"/>
      <c r="J3" s="141"/>
      <c r="K3" s="151"/>
    </row>
    <row r="4" spans="1:11" ht="26.25" customHeight="1">
      <c r="A4" s="85"/>
      <c r="B4" s="86"/>
      <c r="C4" s="86"/>
      <c r="D4" s="86"/>
      <c r="E4" s="86"/>
      <c r="F4" s="86"/>
      <c r="G4" s="86"/>
      <c r="H4" s="86"/>
      <c r="I4" s="103"/>
      <c r="J4" s="152" t="s">
        <v>2</v>
      </c>
      <c r="K4" s="153"/>
    </row>
    <row r="5" spans="1:11" ht="26.25" customHeight="1">
      <c r="A5" s="154" t="s">
        <v>40</v>
      </c>
      <c r="B5" s="133"/>
      <c r="C5" s="133" t="s">
        <v>90</v>
      </c>
      <c r="D5" s="133"/>
      <c r="E5" s="133"/>
      <c r="F5" s="133" t="s">
        <v>91</v>
      </c>
      <c r="G5" s="133"/>
      <c r="H5" s="133"/>
      <c r="I5" s="155" t="s">
        <v>92</v>
      </c>
      <c r="J5" s="133"/>
      <c r="K5" s="155"/>
    </row>
    <row r="6" spans="1:11" s="48" customFormat="1" ht="30.75" customHeight="1">
      <c r="A6" s="87" t="s">
        <v>45</v>
      </c>
      <c r="B6" s="50" t="s">
        <v>46</v>
      </c>
      <c r="C6" s="50" t="s">
        <v>93</v>
      </c>
      <c r="D6" s="50" t="s">
        <v>81</v>
      </c>
      <c r="E6" s="50" t="s">
        <v>82</v>
      </c>
      <c r="F6" s="50" t="s">
        <v>93</v>
      </c>
      <c r="G6" s="50" t="s">
        <v>81</v>
      </c>
      <c r="H6" s="50" t="s">
        <v>82</v>
      </c>
      <c r="I6" s="104" t="s">
        <v>93</v>
      </c>
      <c r="J6" s="50" t="s">
        <v>81</v>
      </c>
      <c r="K6" s="104" t="s">
        <v>82</v>
      </c>
    </row>
    <row r="7" spans="1:11" s="60" customFormat="1" ht="30.75" customHeight="1">
      <c r="A7" s="88" t="s">
        <v>94</v>
      </c>
      <c r="B7" s="89" t="s">
        <v>47</v>
      </c>
      <c r="C7" s="90">
        <v>472.88</v>
      </c>
      <c r="D7" s="54">
        <v>446.42</v>
      </c>
      <c r="E7" s="54">
        <v>26.46</v>
      </c>
      <c r="F7" s="91">
        <v>473.952944</v>
      </c>
      <c r="G7" s="92">
        <v>419.02694400000001</v>
      </c>
      <c r="H7" s="92">
        <v>54.926000000000002</v>
      </c>
      <c r="I7" s="105">
        <f>F7/C7*100-100</f>
        <v>0.22689561833868765</v>
      </c>
      <c r="J7" s="105">
        <f>G7/D7*100-100</f>
        <v>-6.1361623583172786</v>
      </c>
      <c r="K7" s="105">
        <f>H7/E7*100-100</f>
        <v>107.58125472411186</v>
      </c>
    </row>
    <row r="8" spans="1:11" s="60" customFormat="1" ht="30.75" customHeight="1">
      <c r="A8" s="88" t="s">
        <v>95</v>
      </c>
      <c r="B8" s="129" t="s">
        <v>287</v>
      </c>
      <c r="C8" s="54">
        <v>472.88</v>
      </c>
      <c r="D8" s="54">
        <v>446.42</v>
      </c>
      <c r="E8" s="54">
        <v>26.46</v>
      </c>
      <c r="F8" s="91">
        <v>473.952944</v>
      </c>
      <c r="G8" s="92">
        <v>419.02694400000001</v>
      </c>
      <c r="H8" s="92">
        <v>54.926000000000002</v>
      </c>
      <c r="I8" s="105">
        <f t="shared" ref="I8:I14" si="0">F8/C8*100-100</f>
        <v>0.22689561833868765</v>
      </c>
      <c r="J8" s="105">
        <f t="shared" ref="J8:J14" si="1">G8/D8*100-100</f>
        <v>-6.1361623583172786</v>
      </c>
      <c r="K8" s="105">
        <f t="shared" ref="K8:K14" si="2">H8/E8*100-100</f>
        <v>107.58125472411186</v>
      </c>
    </row>
    <row r="9" spans="1:11" s="60" customFormat="1" ht="30.75" customHeight="1">
      <c r="A9" s="88" t="s">
        <v>96</v>
      </c>
      <c r="B9" s="93" t="s">
        <v>49</v>
      </c>
      <c r="C9" s="94">
        <v>242.83</v>
      </c>
      <c r="D9" s="94">
        <v>216.37</v>
      </c>
      <c r="E9" s="94">
        <v>26.46</v>
      </c>
      <c r="F9" s="92">
        <v>244.78189599999999</v>
      </c>
      <c r="G9" s="92">
        <v>193.855896</v>
      </c>
      <c r="H9" s="92">
        <v>50.926000000000002</v>
      </c>
      <c r="I9" s="105">
        <f t="shared" si="0"/>
        <v>0.8038117201334245</v>
      </c>
      <c r="J9" s="105">
        <f t="shared" si="1"/>
        <v>-10.405372278966581</v>
      </c>
      <c r="K9" s="105">
        <f t="shared" si="2"/>
        <v>92.464096749811034</v>
      </c>
    </row>
    <row r="10" spans="1:11" s="60" customFormat="1" ht="30.75" customHeight="1">
      <c r="A10" s="88" t="s">
        <v>97</v>
      </c>
      <c r="B10" s="93" t="s">
        <v>50</v>
      </c>
      <c r="C10" s="95">
        <v>230.05</v>
      </c>
      <c r="D10" s="96">
        <v>230.05</v>
      </c>
      <c r="E10" s="96"/>
      <c r="F10" s="92">
        <v>229.17104800000001</v>
      </c>
      <c r="G10" s="92">
        <v>225.17104800000001</v>
      </c>
      <c r="H10" s="92">
        <v>4</v>
      </c>
      <c r="I10" s="105">
        <f t="shared" si="0"/>
        <v>-0.38206998478591458</v>
      </c>
      <c r="J10" s="105">
        <f t="shared" si="1"/>
        <v>-2.1208224299065392</v>
      </c>
      <c r="K10" s="105"/>
    </row>
    <row r="11" spans="1:11" s="60" customFormat="1" ht="30.75" customHeight="1">
      <c r="A11" s="88" t="s">
        <v>98</v>
      </c>
      <c r="B11" s="128" t="s">
        <v>294</v>
      </c>
      <c r="C11" s="97">
        <v>62.65</v>
      </c>
      <c r="D11" s="54">
        <v>61.92</v>
      </c>
      <c r="E11" s="54">
        <v>0.73</v>
      </c>
      <c r="F11" s="91">
        <v>62.445135999999998</v>
      </c>
      <c r="G11" s="92">
        <v>57.213135999999999</v>
      </c>
      <c r="H11" s="92">
        <v>5.2320000000000002</v>
      </c>
      <c r="I11" s="105">
        <f t="shared" si="0"/>
        <v>-0.3269976057462145</v>
      </c>
      <c r="J11" s="105">
        <f t="shared" si="1"/>
        <v>-7.6015245478036206</v>
      </c>
      <c r="K11" s="105">
        <f t="shared" si="2"/>
        <v>616.71232876712338</v>
      </c>
    </row>
    <row r="12" spans="1:11" s="60" customFormat="1" ht="30.75" customHeight="1">
      <c r="A12" s="88" t="s">
        <v>99</v>
      </c>
      <c r="B12" s="93" t="s">
        <v>100</v>
      </c>
      <c r="C12" s="97">
        <v>58.15</v>
      </c>
      <c r="D12" s="54">
        <v>57.42</v>
      </c>
      <c r="E12" s="54">
        <v>0.73</v>
      </c>
      <c r="F12" s="91">
        <v>57.213135999999999</v>
      </c>
      <c r="G12" s="92">
        <v>57.213135999999999</v>
      </c>
      <c r="H12" s="92"/>
      <c r="I12" s="105">
        <f t="shared" si="0"/>
        <v>-1.6111160791057557</v>
      </c>
      <c r="J12" s="105">
        <f t="shared" si="1"/>
        <v>-0.36026471612679245</v>
      </c>
      <c r="K12" s="105"/>
    </row>
    <row r="13" spans="1:11" s="60" customFormat="1" ht="30.75" customHeight="1">
      <c r="A13" s="88" t="s">
        <v>101</v>
      </c>
      <c r="B13" s="93" t="s">
        <v>53</v>
      </c>
      <c r="C13" s="97">
        <v>5.84</v>
      </c>
      <c r="D13" s="90">
        <v>5.84</v>
      </c>
      <c r="E13" s="90"/>
      <c r="F13" s="91">
        <v>5.8339999999999996</v>
      </c>
      <c r="G13" s="92">
        <v>5.8339999999999996</v>
      </c>
      <c r="H13" s="92"/>
      <c r="I13" s="105">
        <f t="shared" si="0"/>
        <v>-0.10273972602739434</v>
      </c>
      <c r="J13" s="105">
        <f t="shared" si="1"/>
        <v>-0.10273972602739434</v>
      </c>
      <c r="K13" s="105"/>
    </row>
    <row r="14" spans="1:11" s="60" customFormat="1" ht="30.75" customHeight="1">
      <c r="A14" s="98" t="s">
        <v>102</v>
      </c>
      <c r="B14" s="93" t="s">
        <v>54</v>
      </c>
      <c r="C14" s="97">
        <v>48.65</v>
      </c>
      <c r="D14" s="90">
        <v>48.65</v>
      </c>
      <c r="E14" s="90"/>
      <c r="F14" s="91">
        <v>51.379136000000003</v>
      </c>
      <c r="G14" s="92">
        <v>51.379136000000003</v>
      </c>
      <c r="H14" s="92"/>
      <c r="I14" s="105">
        <f t="shared" si="0"/>
        <v>5.6097348406988914</v>
      </c>
      <c r="J14" s="105">
        <f t="shared" si="1"/>
        <v>5.6097348406988914</v>
      </c>
      <c r="K14" s="105"/>
    </row>
    <row r="15" spans="1:11" s="60" customFormat="1" ht="30.75" customHeight="1">
      <c r="A15" s="98" t="s">
        <v>103</v>
      </c>
      <c r="B15" s="127" t="s">
        <v>285</v>
      </c>
      <c r="C15" s="97">
        <v>3.66</v>
      </c>
      <c r="D15" s="90">
        <v>2.93</v>
      </c>
      <c r="E15" s="90">
        <v>0.73</v>
      </c>
      <c r="F15" s="91"/>
      <c r="G15" s="92"/>
      <c r="H15" s="92"/>
      <c r="I15" s="105"/>
      <c r="J15" s="105"/>
      <c r="K15" s="106"/>
    </row>
    <row r="16" spans="1:11" s="60" customFormat="1" ht="30.75" customHeight="1">
      <c r="A16" s="88" t="s">
        <v>104</v>
      </c>
      <c r="B16" s="93" t="s">
        <v>55</v>
      </c>
      <c r="C16" s="97">
        <v>4.5</v>
      </c>
      <c r="D16" s="90">
        <v>4.5</v>
      </c>
      <c r="E16" s="54"/>
      <c r="F16" s="91">
        <v>5.2320000000000002</v>
      </c>
      <c r="G16" s="92"/>
      <c r="H16" s="92">
        <v>5.2320000000000002</v>
      </c>
      <c r="I16" s="105">
        <f>F16/C16*100-100</f>
        <v>16.26666666666668</v>
      </c>
      <c r="J16" s="105"/>
      <c r="K16" s="105"/>
    </row>
    <row r="17" spans="1:11" s="60" customFormat="1" ht="30.75" customHeight="1">
      <c r="A17" s="88" t="s">
        <v>105</v>
      </c>
      <c r="B17" s="128" t="s">
        <v>288</v>
      </c>
      <c r="C17" s="97">
        <v>4.5</v>
      </c>
      <c r="D17" s="90">
        <v>4.5</v>
      </c>
      <c r="E17" s="54"/>
      <c r="F17" s="91">
        <v>5.2320000000000002</v>
      </c>
      <c r="G17" s="92"/>
      <c r="H17" s="92">
        <v>5.2320000000000002</v>
      </c>
      <c r="I17" s="105">
        <f t="shared" ref="I17:I18" si="3">F17/C17*100-100</f>
        <v>16.26666666666668</v>
      </c>
      <c r="J17" s="105"/>
      <c r="K17" s="106"/>
    </row>
    <row r="18" spans="1:11" s="60" customFormat="1" ht="30.75" customHeight="1">
      <c r="A18" s="88">
        <v>210</v>
      </c>
      <c r="B18" s="128" t="s">
        <v>295</v>
      </c>
      <c r="C18" s="95">
        <v>25.68</v>
      </c>
      <c r="D18" s="95">
        <v>23.25</v>
      </c>
      <c r="E18" s="95">
        <v>2.4300000000000002</v>
      </c>
      <c r="F18" s="92">
        <v>27.552333999999998</v>
      </c>
      <c r="G18" s="92">
        <v>25.122333999999999</v>
      </c>
      <c r="H18" s="92">
        <v>2.4300000000000002</v>
      </c>
      <c r="I18" s="105">
        <f t="shared" si="3"/>
        <v>7.2910202492211624</v>
      </c>
      <c r="J18" s="105">
        <f t="shared" ref="J18" si="4">G18/D18*100-100</f>
        <v>8.0530494623655784</v>
      </c>
      <c r="K18" s="105"/>
    </row>
    <row r="19" spans="1:11" s="60" customFormat="1" ht="30.75" customHeight="1">
      <c r="A19" s="88">
        <v>21007</v>
      </c>
      <c r="B19" s="93" t="s">
        <v>58</v>
      </c>
      <c r="C19" s="95">
        <v>2.4300000000000002</v>
      </c>
      <c r="D19" s="95"/>
      <c r="E19" s="95">
        <v>2.4300000000000002</v>
      </c>
      <c r="F19" s="92">
        <v>2.4300000000000002</v>
      </c>
      <c r="G19" s="92"/>
      <c r="H19" s="92">
        <v>2.4300000000000002</v>
      </c>
      <c r="I19" s="189"/>
      <c r="J19" s="105"/>
      <c r="K19" s="106"/>
    </row>
    <row r="20" spans="1:11" s="60" customFormat="1" ht="30.75" customHeight="1">
      <c r="A20" s="88" t="s">
        <v>106</v>
      </c>
      <c r="B20" s="128" t="s">
        <v>289</v>
      </c>
      <c r="C20" s="95">
        <v>2.4300000000000002</v>
      </c>
      <c r="D20" s="95"/>
      <c r="E20" s="96">
        <v>2.4300000000000002</v>
      </c>
      <c r="F20" s="92">
        <v>2.4300000000000002</v>
      </c>
      <c r="G20" s="92"/>
      <c r="H20" s="92">
        <v>2.4300000000000002</v>
      </c>
      <c r="I20" s="189"/>
      <c r="J20" s="105"/>
      <c r="K20" s="106"/>
    </row>
    <row r="21" spans="1:11" s="60" customFormat="1" ht="30.75" customHeight="1">
      <c r="A21" s="88" t="s">
        <v>107</v>
      </c>
      <c r="B21" s="93" t="s">
        <v>60</v>
      </c>
      <c r="C21" s="95">
        <v>23.25</v>
      </c>
      <c r="D21" s="97">
        <v>23.25</v>
      </c>
      <c r="E21" s="54"/>
      <c r="F21" s="91">
        <v>25.122333999999999</v>
      </c>
      <c r="G21" s="92">
        <v>25.122333999999999</v>
      </c>
      <c r="H21" s="92"/>
      <c r="I21" s="105">
        <f>F21/C21*100-100</f>
        <v>8.0530494623655784</v>
      </c>
      <c r="J21" s="105">
        <f t="shared" ref="J21:K36" si="5">G21/D21*100-100</f>
        <v>8.0530494623655784</v>
      </c>
      <c r="K21" s="105"/>
    </row>
    <row r="22" spans="1:11" s="60" customFormat="1" ht="30.75" customHeight="1">
      <c r="A22" s="88" t="s">
        <v>108</v>
      </c>
      <c r="B22" s="128" t="s">
        <v>296</v>
      </c>
      <c r="C22" s="95">
        <v>7.55</v>
      </c>
      <c r="D22" s="97">
        <v>7.55</v>
      </c>
      <c r="E22" s="54"/>
      <c r="F22" s="91">
        <v>9.2073800000000006</v>
      </c>
      <c r="G22" s="92">
        <v>9.2073800000000006</v>
      </c>
      <c r="H22" s="92"/>
      <c r="I22" s="105">
        <f t="shared" ref="I22:I23" si="6">F22/C22*100-100</f>
        <v>21.95205298013245</v>
      </c>
      <c r="J22" s="105">
        <f t="shared" si="5"/>
        <v>21.95205298013245</v>
      </c>
      <c r="K22" s="106"/>
    </row>
    <row r="23" spans="1:11" s="60" customFormat="1" ht="30.75" customHeight="1">
      <c r="A23" s="88" t="s">
        <v>109</v>
      </c>
      <c r="B23" s="93" t="s">
        <v>62</v>
      </c>
      <c r="C23" s="95">
        <v>12.21</v>
      </c>
      <c r="D23" s="97">
        <v>12.21</v>
      </c>
      <c r="E23" s="54"/>
      <c r="F23" s="91">
        <v>11.665393999999999</v>
      </c>
      <c r="G23" s="92">
        <v>11.665393999999999</v>
      </c>
      <c r="H23" s="92"/>
      <c r="I23" s="105">
        <f t="shared" si="6"/>
        <v>-4.4603276003276164</v>
      </c>
      <c r="J23" s="105">
        <f t="shared" si="5"/>
        <v>-4.4603276003276164</v>
      </c>
      <c r="K23" s="106"/>
    </row>
    <row r="24" spans="1:11" s="60" customFormat="1" ht="30.75" customHeight="1">
      <c r="A24" s="88" t="s">
        <v>110</v>
      </c>
      <c r="B24" s="93" t="s">
        <v>111</v>
      </c>
      <c r="C24" s="95">
        <v>3.49</v>
      </c>
      <c r="D24" s="97">
        <v>3.49</v>
      </c>
      <c r="E24" s="54"/>
      <c r="F24" s="91">
        <v>4.2495599999999998</v>
      </c>
      <c r="G24" s="92">
        <v>4.2495599999999998</v>
      </c>
      <c r="H24" s="92"/>
      <c r="I24" s="105">
        <f>F24/C24*100-100</f>
        <v>21.763896848137534</v>
      </c>
      <c r="J24" s="105">
        <f t="shared" si="5"/>
        <v>21.763896848137534</v>
      </c>
      <c r="K24" s="106"/>
    </row>
    <row r="25" spans="1:11" s="60" customFormat="1" ht="30.75" customHeight="1">
      <c r="A25" s="88" t="s">
        <v>112</v>
      </c>
      <c r="B25" s="128" t="s">
        <v>297</v>
      </c>
      <c r="C25" s="96">
        <v>58.03</v>
      </c>
      <c r="D25" s="96"/>
      <c r="E25" s="99">
        <v>58.03</v>
      </c>
      <c r="F25" s="92">
        <v>76.111900000000006</v>
      </c>
      <c r="G25" s="92"/>
      <c r="H25" s="92">
        <v>76.111900000000006</v>
      </c>
      <c r="I25" s="105">
        <f t="shared" ref="I25:J39" si="7">F25/C25*100-100</f>
        <v>31.159572634844068</v>
      </c>
      <c r="J25" s="105"/>
      <c r="K25" s="105">
        <f t="shared" ref="K25:K39" si="8">H25/E25*100-100</f>
        <v>31.159572634844068</v>
      </c>
    </row>
    <row r="26" spans="1:11" s="60" customFormat="1" ht="30.75" customHeight="1">
      <c r="A26" s="88" t="s">
        <v>113</v>
      </c>
      <c r="B26" s="89" t="s">
        <v>65</v>
      </c>
      <c r="C26" s="54"/>
      <c r="D26" s="54"/>
      <c r="E26" s="54"/>
      <c r="F26" s="91">
        <v>5</v>
      </c>
      <c r="G26" s="92"/>
      <c r="H26" s="92">
        <v>5</v>
      </c>
      <c r="I26" s="105"/>
      <c r="J26" s="105"/>
      <c r="K26" s="105"/>
    </row>
    <row r="27" spans="1:11" s="60" customFormat="1" ht="30.75" customHeight="1">
      <c r="A27" s="88" t="s">
        <v>114</v>
      </c>
      <c r="B27" s="129" t="s">
        <v>290</v>
      </c>
      <c r="C27" s="54"/>
      <c r="D27" s="54"/>
      <c r="E27" s="54"/>
      <c r="F27" s="91">
        <v>5</v>
      </c>
      <c r="G27" s="92"/>
      <c r="H27" s="92">
        <v>5</v>
      </c>
      <c r="I27" s="105"/>
      <c r="J27" s="105"/>
      <c r="K27" s="105"/>
    </row>
    <row r="28" spans="1:11" s="61" customFormat="1" ht="30.75" customHeight="1">
      <c r="A28" s="88" t="s">
        <v>115</v>
      </c>
      <c r="B28" s="93" t="s">
        <v>67</v>
      </c>
      <c r="C28" s="94">
        <v>58.03</v>
      </c>
      <c r="D28" s="94"/>
      <c r="E28" s="94">
        <v>58.03</v>
      </c>
      <c r="F28" s="92">
        <v>71.111900000000006</v>
      </c>
      <c r="G28" s="92"/>
      <c r="H28" s="92">
        <v>71.111900000000006</v>
      </c>
      <c r="I28" s="105">
        <f t="shared" si="7"/>
        <v>22.543339651904205</v>
      </c>
      <c r="J28" s="105"/>
      <c r="K28" s="105">
        <f t="shared" si="8"/>
        <v>22.543339651904205</v>
      </c>
    </row>
    <row r="29" spans="1:11" s="61" customFormat="1" ht="30.75" customHeight="1">
      <c r="A29" s="88" t="s">
        <v>116</v>
      </c>
      <c r="B29" s="128" t="s">
        <v>291</v>
      </c>
      <c r="C29" s="95">
        <v>58.03</v>
      </c>
      <c r="D29" s="95"/>
      <c r="E29" s="95">
        <v>58.03</v>
      </c>
      <c r="F29" s="92">
        <v>71.111900000000006</v>
      </c>
      <c r="G29" s="92"/>
      <c r="H29" s="92">
        <v>71.111900000000006</v>
      </c>
      <c r="I29" s="105">
        <f t="shared" si="7"/>
        <v>22.543339651904205</v>
      </c>
      <c r="J29" s="105"/>
      <c r="K29" s="105">
        <f t="shared" si="8"/>
        <v>22.543339651904205</v>
      </c>
    </row>
    <row r="30" spans="1:11" s="61" customFormat="1" ht="30.75" customHeight="1">
      <c r="A30" s="88" t="s">
        <v>117</v>
      </c>
      <c r="B30" s="128" t="s">
        <v>298</v>
      </c>
      <c r="C30" s="95">
        <v>202.77</v>
      </c>
      <c r="D30" s="95"/>
      <c r="E30" s="95">
        <v>202.77</v>
      </c>
      <c r="F30" s="92">
        <v>116.4319</v>
      </c>
      <c r="G30" s="92"/>
      <c r="H30" s="92">
        <v>116.4319</v>
      </c>
      <c r="I30" s="105">
        <f t="shared" si="7"/>
        <v>-42.57932633032501</v>
      </c>
      <c r="J30" s="105"/>
      <c r="K30" s="105">
        <f t="shared" si="8"/>
        <v>-42.57932633032501</v>
      </c>
    </row>
    <row r="31" spans="1:11" s="61" customFormat="1" ht="30.75" customHeight="1">
      <c r="A31" s="88" t="s">
        <v>118</v>
      </c>
      <c r="B31" s="93" t="s">
        <v>70</v>
      </c>
      <c r="C31" s="95">
        <v>202.77</v>
      </c>
      <c r="D31" s="95"/>
      <c r="E31" s="95">
        <v>202.77</v>
      </c>
      <c r="F31" s="92">
        <v>116.4319</v>
      </c>
      <c r="G31" s="92"/>
      <c r="H31" s="92">
        <v>116.4319</v>
      </c>
      <c r="I31" s="105">
        <f t="shared" si="7"/>
        <v>-42.57932633032501</v>
      </c>
      <c r="J31" s="105"/>
      <c r="K31" s="105">
        <f t="shared" si="8"/>
        <v>-42.57932633032501</v>
      </c>
    </row>
    <row r="32" spans="1:11" s="61" customFormat="1" ht="30.75" customHeight="1">
      <c r="A32" s="88" t="s">
        <v>119</v>
      </c>
      <c r="B32" s="128" t="s">
        <v>286</v>
      </c>
      <c r="C32" s="96">
        <v>202.77</v>
      </c>
      <c r="D32" s="96"/>
      <c r="E32" s="96">
        <v>202.77</v>
      </c>
      <c r="F32" s="92">
        <v>116.4319</v>
      </c>
      <c r="G32" s="92"/>
      <c r="H32" s="92">
        <v>116.4319</v>
      </c>
      <c r="I32" s="105">
        <f t="shared" si="7"/>
        <v>-42.57932633032501</v>
      </c>
      <c r="J32" s="105"/>
      <c r="K32" s="105">
        <f t="shared" si="8"/>
        <v>-42.57932633032501</v>
      </c>
    </row>
    <row r="33" spans="1:11" s="61" customFormat="1" ht="25.95" customHeight="1">
      <c r="A33" s="88" t="s">
        <v>120</v>
      </c>
      <c r="B33" s="129" t="s">
        <v>299</v>
      </c>
      <c r="C33" s="77"/>
      <c r="D33" s="77"/>
      <c r="E33" s="77"/>
      <c r="F33" s="91">
        <v>0.84</v>
      </c>
      <c r="G33" s="92"/>
      <c r="H33" s="100">
        <v>0.84</v>
      </c>
      <c r="I33" s="105"/>
      <c r="J33" s="105"/>
      <c r="K33" s="105"/>
    </row>
    <row r="34" spans="1:11" s="61" customFormat="1" ht="25.95" customHeight="1">
      <c r="A34" s="88" t="s">
        <v>121</v>
      </c>
      <c r="B34" s="89" t="s">
        <v>122</v>
      </c>
      <c r="C34" s="77"/>
      <c r="D34" s="77"/>
      <c r="E34" s="77"/>
      <c r="F34" s="91">
        <v>0.84</v>
      </c>
      <c r="G34" s="92"/>
      <c r="H34" s="100">
        <v>0.84</v>
      </c>
      <c r="I34" s="105"/>
      <c r="J34" s="105"/>
      <c r="K34" s="105"/>
    </row>
    <row r="35" spans="1:11" s="61" customFormat="1" ht="25.95" customHeight="1">
      <c r="A35" s="88" t="s">
        <v>123</v>
      </c>
      <c r="B35" s="129" t="s">
        <v>292</v>
      </c>
      <c r="C35" s="77"/>
      <c r="D35" s="77"/>
      <c r="E35" s="77"/>
      <c r="F35" s="91">
        <v>0.84</v>
      </c>
      <c r="G35" s="92"/>
      <c r="H35" s="100">
        <v>0.84</v>
      </c>
      <c r="I35" s="105"/>
      <c r="J35" s="105"/>
      <c r="K35" s="105"/>
    </row>
    <row r="36" spans="1:11" s="61" customFormat="1" ht="25.95" customHeight="1">
      <c r="A36" s="88" t="s">
        <v>124</v>
      </c>
      <c r="B36" s="129" t="s">
        <v>300</v>
      </c>
      <c r="C36" s="90">
        <v>36.49</v>
      </c>
      <c r="D36" s="90">
        <v>36.49</v>
      </c>
      <c r="E36" s="77"/>
      <c r="F36" s="91">
        <v>56.841737999999999</v>
      </c>
      <c r="G36" s="92">
        <v>56.841737999999999</v>
      </c>
      <c r="H36" s="100"/>
      <c r="I36" s="105">
        <f t="shared" si="7"/>
        <v>55.773466703206367</v>
      </c>
      <c r="J36" s="105">
        <f t="shared" si="5"/>
        <v>55.773466703206367</v>
      </c>
      <c r="K36" s="105"/>
    </row>
    <row r="37" spans="1:11" s="61" customFormat="1" ht="25.95" customHeight="1">
      <c r="A37" s="88" t="s">
        <v>125</v>
      </c>
      <c r="B37" s="89" t="s">
        <v>76</v>
      </c>
      <c r="C37" s="90">
        <v>36.49</v>
      </c>
      <c r="D37" s="90">
        <v>36.49</v>
      </c>
      <c r="E37" s="77"/>
      <c r="F37" s="91">
        <v>56.841737999999999</v>
      </c>
      <c r="G37" s="92">
        <v>56.841737999999999</v>
      </c>
      <c r="H37" s="100"/>
      <c r="I37" s="105">
        <f t="shared" si="7"/>
        <v>55.773466703206367</v>
      </c>
      <c r="J37" s="105">
        <f t="shared" si="7"/>
        <v>55.773466703206367</v>
      </c>
      <c r="K37" s="105"/>
    </row>
    <row r="38" spans="1:11" s="61" customFormat="1" ht="25.95" customHeight="1">
      <c r="A38" s="88" t="s">
        <v>126</v>
      </c>
      <c r="B38" s="129" t="s">
        <v>293</v>
      </c>
      <c r="C38" s="90">
        <v>36.49</v>
      </c>
      <c r="D38" s="90">
        <v>36.49</v>
      </c>
      <c r="E38" s="77"/>
      <c r="F38" s="91">
        <v>56.841737999999999</v>
      </c>
      <c r="G38" s="92">
        <v>56.841737999999999</v>
      </c>
      <c r="H38" s="100"/>
      <c r="I38" s="105">
        <f t="shared" si="7"/>
        <v>55.773466703206367</v>
      </c>
      <c r="J38" s="105">
        <f t="shared" si="7"/>
        <v>55.773466703206367</v>
      </c>
      <c r="K38" s="105"/>
    </row>
    <row r="39" spans="1:11" s="61" customFormat="1" ht="27" customHeight="1">
      <c r="A39" s="148" t="s">
        <v>127</v>
      </c>
      <c r="B39" s="149"/>
      <c r="C39" s="95">
        <v>858.5</v>
      </c>
      <c r="D39" s="95">
        <v>568.08000000000004</v>
      </c>
      <c r="E39" s="95">
        <v>290.42</v>
      </c>
      <c r="F39" s="101">
        <v>814.17595200000005</v>
      </c>
      <c r="G39" s="101">
        <v>558.20415200000002</v>
      </c>
      <c r="H39" s="101">
        <v>255.9718</v>
      </c>
      <c r="I39" s="105">
        <f t="shared" si="7"/>
        <v>-5.1629642399534106</v>
      </c>
      <c r="J39" s="105">
        <f t="shared" si="7"/>
        <v>-1.7384607801718062</v>
      </c>
      <c r="K39" s="105">
        <f t="shared" si="8"/>
        <v>-11.861510915226219</v>
      </c>
    </row>
  </sheetData>
  <mergeCells count="7">
    <mergeCell ref="A39:B39"/>
    <mergeCell ref="A3:K3"/>
    <mergeCell ref="J4:K4"/>
    <mergeCell ref="A5:B5"/>
    <mergeCell ref="C5:E5"/>
    <mergeCell ref="F5:H5"/>
    <mergeCell ref="I5:K5"/>
  </mergeCells>
  <phoneticPr fontId="3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7"/>
  <sheetViews>
    <sheetView workbookViewId="0">
      <selection activeCell="B58" sqref="B58"/>
    </sheetView>
  </sheetViews>
  <sheetFormatPr defaultColWidth="9" defaultRowHeight="15.6"/>
  <cols>
    <col min="1" max="1" width="42.59765625" customWidth="1"/>
    <col min="2" max="2" width="24.796875" style="70" customWidth="1"/>
    <col min="3" max="3" width="22.09765625" customWidth="1"/>
  </cols>
  <sheetData>
    <row r="1" spans="1:5" ht="19.5" customHeight="1">
      <c r="A1" s="71" t="s">
        <v>128</v>
      </c>
      <c r="B1" s="72"/>
      <c r="C1" s="73"/>
    </row>
    <row r="2" spans="1:5" ht="44.25" customHeight="1">
      <c r="A2" s="156" t="s">
        <v>129</v>
      </c>
      <c r="B2" s="157"/>
      <c r="C2" s="156"/>
      <c r="D2" s="57"/>
      <c r="E2" s="57"/>
    </row>
    <row r="3" spans="1:5" ht="20.25" customHeight="1">
      <c r="C3" s="74" t="s">
        <v>2</v>
      </c>
    </row>
    <row r="4" spans="1:5" ht="22.5" customHeight="1">
      <c r="A4" s="75" t="s">
        <v>130</v>
      </c>
      <c r="B4" s="76" t="s">
        <v>6</v>
      </c>
      <c r="C4" s="75" t="s">
        <v>131</v>
      </c>
    </row>
    <row r="5" spans="1:5" ht="22.5" customHeight="1">
      <c r="A5" s="77" t="s">
        <v>132</v>
      </c>
      <c r="B5" s="78">
        <v>530.54999999999995</v>
      </c>
      <c r="C5" s="77"/>
    </row>
    <row r="6" spans="1:5" ht="22.5" customHeight="1">
      <c r="A6" s="77" t="s">
        <v>133</v>
      </c>
      <c r="B6" s="78">
        <v>194.68</v>
      </c>
      <c r="C6" s="77"/>
    </row>
    <row r="7" spans="1:5" ht="22.5" customHeight="1">
      <c r="A7" s="77" t="s">
        <v>134</v>
      </c>
      <c r="B7" s="78">
        <v>123.94</v>
      </c>
      <c r="C7" s="77"/>
    </row>
    <row r="8" spans="1:5" ht="22.5" customHeight="1">
      <c r="A8" s="77" t="s">
        <v>135</v>
      </c>
      <c r="B8" s="78">
        <v>7</v>
      </c>
      <c r="C8" s="77"/>
    </row>
    <row r="9" spans="1:5" ht="22.5" customHeight="1">
      <c r="A9" s="77" t="s">
        <v>136</v>
      </c>
      <c r="B9" s="78">
        <v>71.36</v>
      </c>
      <c r="C9" s="77"/>
    </row>
    <row r="10" spans="1:5" ht="22.5" customHeight="1">
      <c r="A10" s="77" t="s">
        <v>137</v>
      </c>
      <c r="B10" s="78">
        <v>51.38</v>
      </c>
      <c r="C10" s="77"/>
    </row>
    <row r="11" spans="1:5" ht="22.5" customHeight="1">
      <c r="A11" s="77" t="s">
        <v>138</v>
      </c>
      <c r="B11" s="79"/>
      <c r="C11" s="77"/>
    </row>
    <row r="12" spans="1:5" ht="22.5" customHeight="1">
      <c r="A12" s="77" t="s">
        <v>139</v>
      </c>
      <c r="B12" s="78">
        <v>20.87</v>
      </c>
      <c r="C12" s="77"/>
    </row>
    <row r="13" spans="1:5" ht="22.5" customHeight="1">
      <c r="A13" s="77" t="s">
        <v>140</v>
      </c>
      <c r="B13" s="78">
        <v>4.25</v>
      </c>
      <c r="C13" s="77"/>
    </row>
    <row r="14" spans="1:5" ht="22.5" customHeight="1">
      <c r="A14" s="77" t="s">
        <v>141</v>
      </c>
      <c r="B14" s="78">
        <v>0.23</v>
      </c>
      <c r="C14" s="77"/>
    </row>
    <row r="15" spans="1:5" ht="22.5" customHeight="1">
      <c r="A15" s="77" t="s">
        <v>77</v>
      </c>
      <c r="B15" s="78">
        <v>56.84</v>
      </c>
      <c r="C15" s="77"/>
    </row>
    <row r="16" spans="1:5" ht="22.5" customHeight="1">
      <c r="A16" s="77" t="s">
        <v>142</v>
      </c>
      <c r="B16" s="79"/>
      <c r="C16" s="77"/>
    </row>
    <row r="17" spans="1:3" ht="22.5" customHeight="1">
      <c r="A17" s="77" t="s">
        <v>143</v>
      </c>
      <c r="B17" s="78">
        <v>21.26</v>
      </c>
      <c r="C17" s="77"/>
    </row>
    <row r="18" spans="1:3" ht="22.5" customHeight="1">
      <c r="A18" s="77" t="s">
        <v>144</v>
      </c>
      <c r="B18" s="78">
        <v>1.55</v>
      </c>
      <c r="C18" s="77"/>
    </row>
    <row r="19" spans="1:3" ht="22.5" customHeight="1">
      <c r="A19" s="77" t="s">
        <v>145</v>
      </c>
      <c r="B19" s="78"/>
      <c r="C19" s="77"/>
    </row>
    <row r="20" spans="1:3" ht="22.5" customHeight="1">
      <c r="A20" s="77" t="s">
        <v>146</v>
      </c>
      <c r="B20" s="78"/>
      <c r="C20" s="77"/>
    </row>
    <row r="21" spans="1:3" ht="22.5" customHeight="1">
      <c r="A21" s="77" t="s">
        <v>147</v>
      </c>
      <c r="B21" s="79"/>
      <c r="C21" s="77"/>
    </row>
    <row r="22" spans="1:3" ht="22.5" customHeight="1">
      <c r="A22" s="77" t="s">
        <v>148</v>
      </c>
      <c r="B22" s="79"/>
      <c r="C22" s="77"/>
    </row>
    <row r="23" spans="1:3" ht="22.5" customHeight="1">
      <c r="A23" s="77" t="s">
        <v>149</v>
      </c>
      <c r="B23" s="78"/>
      <c r="C23" s="77"/>
    </row>
    <row r="24" spans="1:3" ht="22.5" customHeight="1">
      <c r="A24" s="77" t="s">
        <v>150</v>
      </c>
      <c r="B24" s="78"/>
      <c r="C24" s="77"/>
    </row>
    <row r="25" spans="1:3" ht="22.5" customHeight="1">
      <c r="A25" s="77" t="s">
        <v>151</v>
      </c>
      <c r="B25" s="78"/>
      <c r="C25" s="77"/>
    </row>
    <row r="26" spans="1:3" ht="22.5" customHeight="1">
      <c r="A26" s="77" t="s">
        <v>152</v>
      </c>
      <c r="B26" s="78"/>
      <c r="C26" s="77"/>
    </row>
    <row r="27" spans="1:3" ht="22.5" customHeight="1">
      <c r="A27" s="77" t="s">
        <v>153</v>
      </c>
      <c r="B27" s="78"/>
      <c r="C27" s="77"/>
    </row>
    <row r="28" spans="1:3" ht="22.5" customHeight="1">
      <c r="A28" s="77" t="s">
        <v>154</v>
      </c>
      <c r="B28" s="79"/>
      <c r="C28" s="77"/>
    </row>
    <row r="29" spans="1:3" ht="22.5" customHeight="1">
      <c r="A29" s="77" t="s">
        <v>155</v>
      </c>
      <c r="B29" s="79"/>
      <c r="C29" s="77"/>
    </row>
    <row r="30" spans="1:3" ht="22.5" customHeight="1">
      <c r="A30" s="77" t="s">
        <v>156</v>
      </c>
      <c r="B30" s="79"/>
      <c r="C30" s="77"/>
    </row>
    <row r="31" spans="1:3" ht="22.5" customHeight="1">
      <c r="A31" s="77" t="s">
        <v>157</v>
      </c>
      <c r="B31" s="79"/>
      <c r="C31" s="77"/>
    </row>
    <row r="32" spans="1:3" ht="22.5" customHeight="1">
      <c r="A32" s="77" t="s">
        <v>158</v>
      </c>
      <c r="B32" s="79"/>
      <c r="C32" s="77"/>
    </row>
    <row r="33" spans="1:3" ht="22.5" customHeight="1">
      <c r="A33" s="77" t="s">
        <v>159</v>
      </c>
      <c r="B33" s="78"/>
      <c r="C33" s="77"/>
    </row>
    <row r="34" spans="1:3" ht="22.5" customHeight="1">
      <c r="A34" s="77" t="s">
        <v>160</v>
      </c>
      <c r="B34" s="79"/>
      <c r="C34" s="77"/>
    </row>
    <row r="35" spans="1:3" ht="22.5" customHeight="1">
      <c r="A35" s="77" t="s">
        <v>161</v>
      </c>
      <c r="B35" s="79"/>
      <c r="C35" s="77"/>
    </row>
    <row r="36" spans="1:3" ht="22.5" customHeight="1">
      <c r="A36" s="77" t="s">
        <v>162</v>
      </c>
      <c r="B36" s="79"/>
      <c r="C36" s="77"/>
    </row>
    <row r="37" spans="1:3" ht="22.5" customHeight="1">
      <c r="A37" s="77" t="s">
        <v>163</v>
      </c>
      <c r="B37" s="78"/>
      <c r="C37" s="77"/>
    </row>
    <row r="38" spans="1:3" ht="22.5" customHeight="1">
      <c r="A38" s="77" t="s">
        <v>164</v>
      </c>
      <c r="B38" s="79"/>
      <c r="C38" s="77"/>
    </row>
    <row r="39" spans="1:3" ht="22.5" customHeight="1">
      <c r="A39" s="77" t="s">
        <v>165</v>
      </c>
      <c r="B39" s="79"/>
      <c r="C39" s="77"/>
    </row>
    <row r="40" spans="1:3" ht="22.5" customHeight="1">
      <c r="A40" s="77" t="s">
        <v>166</v>
      </c>
      <c r="B40" s="78">
        <v>6.6</v>
      </c>
      <c r="C40" s="77"/>
    </row>
    <row r="41" spans="1:3" ht="22.5" customHeight="1">
      <c r="A41" s="77" t="s">
        <v>167</v>
      </c>
      <c r="B41" s="78"/>
      <c r="C41" s="77"/>
    </row>
    <row r="42" spans="1:3" ht="22.5" customHeight="1">
      <c r="A42" s="77" t="s">
        <v>168</v>
      </c>
      <c r="B42" s="78">
        <v>13.11</v>
      </c>
      <c r="C42" s="77"/>
    </row>
    <row r="43" spans="1:3" ht="22.5" customHeight="1">
      <c r="A43" s="77" t="s">
        <v>169</v>
      </c>
      <c r="B43" s="79"/>
      <c r="C43" s="77"/>
    </row>
    <row r="44" spans="1:3" ht="22.5" customHeight="1">
      <c r="A44" s="80" t="s">
        <v>170</v>
      </c>
      <c r="B44" s="79"/>
      <c r="C44" s="77"/>
    </row>
    <row r="45" spans="1:3" ht="22.5" customHeight="1">
      <c r="A45" s="77" t="s">
        <v>171</v>
      </c>
      <c r="B45" s="78">
        <v>6.39</v>
      </c>
      <c r="C45" s="77"/>
    </row>
    <row r="46" spans="1:3" ht="22.5" customHeight="1">
      <c r="A46" s="77" t="s">
        <v>172</v>
      </c>
      <c r="B46" s="79"/>
      <c r="C46" s="77"/>
    </row>
    <row r="47" spans="1:3" ht="22.5" customHeight="1">
      <c r="A47" s="77" t="s">
        <v>173</v>
      </c>
      <c r="B47" s="78">
        <v>5.77</v>
      </c>
      <c r="C47" s="77"/>
    </row>
    <row r="48" spans="1:3" ht="22.5" customHeight="1">
      <c r="A48" s="77" t="s">
        <v>174</v>
      </c>
      <c r="B48" s="79"/>
      <c r="C48" s="77"/>
    </row>
    <row r="49" spans="1:3" ht="22.5" customHeight="1">
      <c r="A49" s="77" t="s">
        <v>175</v>
      </c>
      <c r="B49" s="79"/>
      <c r="C49" s="77"/>
    </row>
    <row r="50" spans="1:3" ht="22.5" customHeight="1">
      <c r="A50" s="77" t="s">
        <v>176</v>
      </c>
      <c r="B50" s="78">
        <v>0.62</v>
      </c>
      <c r="C50" s="77"/>
    </row>
    <row r="51" spans="1:3" ht="22.5" customHeight="1">
      <c r="A51" s="77" t="s">
        <v>177</v>
      </c>
      <c r="B51" s="79"/>
      <c r="C51" s="77"/>
    </row>
    <row r="52" spans="1:3" ht="22.5" customHeight="1">
      <c r="A52" s="77" t="s">
        <v>178</v>
      </c>
      <c r="B52" s="79"/>
      <c r="C52" s="77"/>
    </row>
    <row r="53" spans="1:3" ht="22.5" customHeight="1">
      <c r="A53" s="77" t="s">
        <v>179</v>
      </c>
      <c r="B53" s="79"/>
      <c r="C53" s="77"/>
    </row>
    <row r="54" spans="1:3" ht="22.5" customHeight="1">
      <c r="A54" s="77" t="s">
        <v>180</v>
      </c>
      <c r="B54" s="79"/>
      <c r="C54" s="77"/>
    </row>
    <row r="55" spans="1:3" ht="22.5" customHeight="1">
      <c r="A55" s="77" t="s">
        <v>181</v>
      </c>
      <c r="B55" s="79"/>
      <c r="C55" s="77"/>
    </row>
    <row r="56" spans="1:3" ht="22.5" customHeight="1">
      <c r="A56" s="77" t="s">
        <v>182</v>
      </c>
      <c r="B56" s="78"/>
      <c r="C56" s="77"/>
    </row>
    <row r="57" spans="1:3" ht="22.5" customHeight="1">
      <c r="A57" s="75" t="s">
        <v>127</v>
      </c>
      <c r="B57" s="78">
        <f>B45+B17+B5</f>
        <v>558.19999999999993</v>
      </c>
      <c r="C57" s="77"/>
    </row>
  </sheetData>
  <mergeCells count="1">
    <mergeCell ref="A2:C2"/>
  </mergeCells>
  <phoneticPr fontId="3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tabSelected="1" workbookViewId="0">
      <selection activeCell="B6" sqref="B6:B10"/>
    </sheetView>
  </sheetViews>
  <sheetFormatPr defaultColWidth="9" defaultRowHeight="15.6"/>
  <cols>
    <col min="1" max="1" width="56.8984375" customWidth="1"/>
    <col min="2" max="2" width="60.3984375" customWidth="1"/>
  </cols>
  <sheetData>
    <row r="1" spans="1:2" ht="23.25" customHeight="1">
      <c r="A1" s="49" t="s">
        <v>183</v>
      </c>
    </row>
    <row r="2" spans="1:2" ht="19.5" customHeight="1">
      <c r="A2" s="60"/>
      <c r="B2" s="61"/>
    </row>
    <row r="3" spans="1:2" ht="30" customHeight="1">
      <c r="A3" s="131" t="s">
        <v>184</v>
      </c>
      <c r="B3" s="131"/>
    </row>
    <row r="4" spans="1:2" ht="16.5" customHeight="1">
      <c r="A4" s="62"/>
      <c r="B4" s="63" t="s">
        <v>2</v>
      </c>
    </row>
    <row r="5" spans="1:2" ht="38.25" customHeight="1">
      <c r="A5" s="64" t="s">
        <v>5</v>
      </c>
      <c r="B5" s="64" t="s">
        <v>91</v>
      </c>
    </row>
    <row r="6" spans="1:2" ht="38.25" customHeight="1">
      <c r="A6" s="65" t="s">
        <v>185</v>
      </c>
      <c r="B6" s="125">
        <v>9.5</v>
      </c>
    </row>
    <row r="7" spans="1:2" ht="38.25" customHeight="1">
      <c r="A7" s="54" t="s">
        <v>186</v>
      </c>
      <c r="B7" s="125"/>
    </row>
    <row r="8" spans="1:2" ht="38.25" customHeight="1">
      <c r="A8" s="54" t="s">
        <v>187</v>
      </c>
      <c r="B8" s="125">
        <v>1.5</v>
      </c>
    </row>
    <row r="9" spans="1:2" ht="38.25" customHeight="1">
      <c r="A9" s="66" t="s">
        <v>188</v>
      </c>
      <c r="B9" s="190">
        <v>8</v>
      </c>
    </row>
    <row r="10" spans="1:2" ht="38.25" customHeight="1">
      <c r="A10" s="67" t="s">
        <v>189</v>
      </c>
      <c r="B10" s="190">
        <v>8</v>
      </c>
    </row>
    <row r="11" spans="1:2" ht="38.25" customHeight="1">
      <c r="A11" s="68" t="s">
        <v>190</v>
      </c>
      <c r="B11" s="69"/>
    </row>
    <row r="12" spans="1:2" ht="91.5" customHeight="1">
      <c r="A12" s="158" t="s">
        <v>191</v>
      </c>
      <c r="B12" s="158"/>
    </row>
  </sheetData>
  <mergeCells count="2">
    <mergeCell ref="A3:B3"/>
    <mergeCell ref="A12:B12"/>
  </mergeCells>
  <phoneticPr fontId="3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EZ17"/>
  <sheetViews>
    <sheetView showGridLines="0" showZeros="0" topLeftCell="A4" workbookViewId="0">
      <selection activeCell="B11" sqref="B11"/>
    </sheetView>
  </sheetViews>
  <sheetFormatPr defaultColWidth="6.8984375" defaultRowHeight="15.6"/>
  <cols>
    <col min="1" max="2" width="38.69921875" style="43" customWidth="1"/>
    <col min="3" max="3" width="41.59765625" style="43" customWidth="1"/>
    <col min="4" max="7" width="9.8984375" style="43" customWidth="1"/>
    <col min="8" max="16380" width="6.8984375" style="43"/>
  </cols>
  <sheetData>
    <row r="1" spans="1:7" ht="16.5" customHeight="1">
      <c r="A1" s="34" t="s">
        <v>192</v>
      </c>
      <c r="B1" s="35"/>
      <c r="C1" s="35"/>
      <c r="D1" s="35"/>
      <c r="E1" s="35"/>
      <c r="F1" s="47"/>
      <c r="G1" s="47"/>
    </row>
    <row r="2" spans="1:7" ht="16.5" customHeight="1">
      <c r="A2" s="35"/>
      <c r="B2" s="35"/>
      <c r="C2" s="35"/>
      <c r="D2" s="35"/>
      <c r="E2" s="35"/>
      <c r="F2" s="47"/>
      <c r="G2" s="47"/>
    </row>
    <row r="3" spans="1:7" ht="29.25" customHeight="1">
      <c r="A3" s="141" t="s">
        <v>193</v>
      </c>
      <c r="B3" s="141"/>
      <c r="C3" s="141"/>
      <c r="D3" s="57"/>
      <c r="E3" s="57"/>
      <c r="F3" s="57"/>
      <c r="G3" s="57"/>
    </row>
    <row r="4" spans="1:7" ht="26.25" customHeight="1">
      <c r="A4" s="49"/>
      <c r="B4" s="49"/>
      <c r="C4" s="58" t="s">
        <v>2</v>
      </c>
      <c r="D4" s="49"/>
      <c r="E4" s="49"/>
      <c r="F4" s="159"/>
      <c r="G4" s="159"/>
    </row>
    <row r="5" spans="1:7" ht="28.95" customHeight="1">
      <c r="A5" s="133" t="s">
        <v>40</v>
      </c>
      <c r="B5" s="133"/>
      <c r="C5" s="145" t="s">
        <v>194</v>
      </c>
    </row>
    <row r="6" spans="1:7" ht="28.95" customHeight="1">
      <c r="A6" s="50" t="s">
        <v>45</v>
      </c>
      <c r="B6" s="50" t="s">
        <v>46</v>
      </c>
      <c r="C6" s="145"/>
    </row>
    <row r="7" spans="1:7" ht="28.95" customHeight="1">
      <c r="A7" s="51"/>
      <c r="C7" s="55"/>
    </row>
    <row r="8" spans="1:7" ht="28.95" customHeight="1">
      <c r="A8" s="51"/>
      <c r="B8" s="52"/>
      <c r="C8" s="55"/>
    </row>
    <row r="9" spans="1:7" ht="28.95" customHeight="1">
      <c r="A9" s="51"/>
      <c r="B9" s="52"/>
      <c r="C9" s="55"/>
    </row>
    <row r="10" spans="1:7" ht="28.95" customHeight="1">
      <c r="A10" s="51"/>
      <c r="B10" s="52"/>
      <c r="C10" s="55"/>
    </row>
    <row r="11" spans="1:7" ht="28.95" customHeight="1">
      <c r="A11" s="51"/>
      <c r="B11" s="52"/>
      <c r="C11" s="55"/>
    </row>
    <row r="12" spans="1:7" ht="28.95" customHeight="1">
      <c r="A12" s="51"/>
      <c r="B12" s="53"/>
      <c r="C12" s="56"/>
    </row>
    <row r="13" spans="1:7" ht="28.95" customHeight="1">
      <c r="A13" s="51"/>
      <c r="B13" s="54"/>
      <c r="C13" s="54"/>
    </row>
    <row r="14" spans="1:7" ht="28.95" customHeight="1">
      <c r="A14" s="51"/>
      <c r="B14" s="52"/>
      <c r="C14" s="54"/>
    </row>
    <row r="15" spans="1:7" ht="28.95" customHeight="1">
      <c r="A15" s="51"/>
      <c r="B15" s="52"/>
      <c r="C15" s="54"/>
    </row>
    <row r="16" spans="1:7" ht="28.95" customHeight="1">
      <c r="A16" s="51"/>
      <c r="B16" s="52"/>
      <c r="C16" s="54"/>
    </row>
    <row r="17" spans="1:3" ht="28.95" customHeight="1">
      <c r="A17" s="148" t="s">
        <v>78</v>
      </c>
      <c r="B17" s="160"/>
      <c r="C17" s="54"/>
    </row>
  </sheetData>
  <mergeCells count="5">
    <mergeCell ref="A3:C3"/>
    <mergeCell ref="F4:G4"/>
    <mergeCell ref="A5:B5"/>
    <mergeCell ref="A17:B17"/>
    <mergeCell ref="C5:C6"/>
  </mergeCells>
  <phoneticPr fontId="3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7"/>
  <sheetViews>
    <sheetView showGridLines="0" showZeros="0" workbookViewId="0">
      <selection activeCell="A7" sqref="A7:A16"/>
    </sheetView>
  </sheetViews>
  <sheetFormatPr defaultColWidth="6.8984375" defaultRowHeight="10.8"/>
  <cols>
    <col min="1" max="1" width="18.09765625" style="43" customWidth="1"/>
    <col min="2" max="2" width="15.3984375" style="43" customWidth="1"/>
    <col min="3" max="11" width="9.8984375" style="43" customWidth="1"/>
    <col min="12" max="16384" width="6.8984375" style="43"/>
  </cols>
  <sheetData>
    <row r="1" spans="1:11" ht="16.5" customHeight="1">
      <c r="A1" s="34" t="s">
        <v>195</v>
      </c>
      <c r="B1" s="35"/>
      <c r="C1" s="35"/>
      <c r="D1" s="35"/>
      <c r="E1" s="35"/>
      <c r="F1" s="35"/>
      <c r="G1" s="35"/>
      <c r="H1" s="35"/>
      <c r="I1" s="35"/>
      <c r="J1" s="47"/>
      <c r="K1" s="47"/>
    </row>
    <row r="2" spans="1:11" ht="16.5" customHeight="1">
      <c r="A2" s="35"/>
      <c r="B2" s="35"/>
      <c r="C2" s="35"/>
      <c r="D2" s="35"/>
      <c r="E2" s="35"/>
      <c r="F2" s="35"/>
      <c r="G2" s="35"/>
      <c r="H2" s="35"/>
      <c r="I2" s="35"/>
      <c r="J2" s="47"/>
      <c r="K2" s="47"/>
    </row>
    <row r="3" spans="1:11" ht="29.25" customHeight="1">
      <c r="A3" s="141" t="s">
        <v>196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1" ht="26.25" customHeight="1">
      <c r="A4" s="49"/>
      <c r="B4" s="49"/>
      <c r="C4" s="49"/>
      <c r="D4" s="49"/>
      <c r="E4" s="49"/>
      <c r="F4" s="49"/>
      <c r="G4" s="49"/>
      <c r="H4" s="49"/>
      <c r="I4" s="49"/>
      <c r="J4" s="152" t="s">
        <v>2</v>
      </c>
      <c r="K4" s="152"/>
    </row>
    <row r="5" spans="1:11" ht="26.25" customHeight="1">
      <c r="A5" s="133" t="s">
        <v>40</v>
      </c>
      <c r="B5" s="133"/>
      <c r="C5" s="133" t="s">
        <v>90</v>
      </c>
      <c r="D5" s="133"/>
      <c r="E5" s="133"/>
      <c r="F5" s="133" t="s">
        <v>91</v>
      </c>
      <c r="G5" s="133"/>
      <c r="H5" s="133"/>
      <c r="I5" s="133" t="s">
        <v>197</v>
      </c>
      <c r="J5" s="133"/>
      <c r="K5" s="133"/>
    </row>
    <row r="6" spans="1:11" s="48" customFormat="1" ht="27.75" customHeight="1">
      <c r="A6" s="50" t="s">
        <v>45</v>
      </c>
      <c r="B6" s="50" t="s">
        <v>46</v>
      </c>
      <c r="C6" s="50" t="s">
        <v>93</v>
      </c>
      <c r="D6" s="50" t="s">
        <v>81</v>
      </c>
      <c r="E6" s="50" t="s">
        <v>82</v>
      </c>
      <c r="F6" s="50" t="s">
        <v>93</v>
      </c>
      <c r="G6" s="50" t="s">
        <v>81</v>
      </c>
      <c r="H6" s="50" t="s">
        <v>82</v>
      </c>
      <c r="I6" s="50" t="s">
        <v>93</v>
      </c>
      <c r="J6" s="50" t="s">
        <v>81</v>
      </c>
      <c r="K6" s="50" t="s">
        <v>82</v>
      </c>
    </row>
    <row r="7" spans="1:11" s="48" customFormat="1" ht="30" customHeight="1">
      <c r="A7" s="51"/>
      <c r="B7" s="52"/>
      <c r="C7" s="52"/>
      <c r="D7" s="52"/>
      <c r="E7" s="52"/>
      <c r="F7" s="52"/>
      <c r="G7" s="52"/>
      <c r="H7" s="52"/>
      <c r="I7" s="52"/>
      <c r="J7" s="55"/>
      <c r="K7" s="55"/>
    </row>
    <row r="8" spans="1:11" s="48" customFormat="1" ht="30" customHeight="1">
      <c r="A8" s="51"/>
      <c r="B8" s="52"/>
      <c r="C8" s="52"/>
      <c r="D8" s="52"/>
      <c r="E8" s="52"/>
      <c r="F8" s="52"/>
      <c r="G8" s="52"/>
      <c r="H8" s="52"/>
      <c r="I8" s="52"/>
      <c r="J8" s="55"/>
      <c r="K8" s="55"/>
    </row>
    <row r="9" spans="1:11" s="48" customFormat="1" ht="30" customHeight="1">
      <c r="A9" s="51"/>
      <c r="B9" s="52"/>
      <c r="C9" s="52"/>
      <c r="D9" s="52"/>
      <c r="E9" s="52"/>
      <c r="F9" s="52"/>
      <c r="G9" s="52"/>
      <c r="H9" s="52"/>
      <c r="I9" s="52"/>
      <c r="J9" s="55"/>
      <c r="K9" s="55"/>
    </row>
    <row r="10" spans="1:11" s="48" customFormat="1" ht="30" customHeight="1">
      <c r="A10" s="51"/>
      <c r="B10" s="52"/>
      <c r="C10" s="52"/>
      <c r="D10" s="52"/>
      <c r="E10" s="52"/>
      <c r="F10" s="52"/>
      <c r="G10" s="52"/>
      <c r="H10" s="52"/>
      <c r="I10" s="52"/>
      <c r="J10" s="55"/>
      <c r="K10" s="55"/>
    </row>
    <row r="11" spans="1:11" customFormat="1" ht="30" customHeight="1">
      <c r="A11" s="51"/>
      <c r="B11" s="53"/>
      <c r="C11" s="53"/>
      <c r="D11" s="53"/>
      <c r="E11" s="53"/>
      <c r="F11" s="53"/>
      <c r="G11" s="53"/>
      <c r="H11" s="53"/>
      <c r="I11" s="53"/>
      <c r="J11" s="56"/>
      <c r="K11" s="56"/>
    </row>
    <row r="12" spans="1:11" customFormat="1" ht="30" customHeight="1">
      <c r="A12" s="51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customFormat="1" ht="30" customHeight="1">
      <c r="A13" s="51"/>
      <c r="B13" s="52"/>
      <c r="C13" s="52"/>
      <c r="D13" s="52"/>
      <c r="E13" s="52"/>
      <c r="F13" s="52"/>
      <c r="G13" s="52"/>
      <c r="H13" s="52"/>
      <c r="I13" s="52"/>
      <c r="J13" s="54"/>
      <c r="K13" s="54"/>
    </row>
    <row r="14" spans="1:11" ht="30" customHeight="1">
      <c r="A14" s="51"/>
      <c r="B14" s="54"/>
      <c r="C14" s="54"/>
      <c r="D14" s="54"/>
      <c r="E14" s="54"/>
      <c r="F14" s="54"/>
      <c r="G14" s="54"/>
      <c r="H14" s="54"/>
      <c r="I14" s="52"/>
      <c r="J14" s="54"/>
      <c r="K14" s="54"/>
    </row>
    <row r="15" spans="1:11" ht="30" customHeight="1">
      <c r="A15" s="51"/>
      <c r="B15" s="52"/>
      <c r="C15" s="52"/>
      <c r="D15" s="52"/>
      <c r="E15" s="52"/>
      <c r="F15" s="52"/>
      <c r="G15" s="52"/>
      <c r="H15" s="52"/>
      <c r="I15" s="52"/>
      <c r="J15" s="54"/>
      <c r="K15" s="54"/>
    </row>
    <row r="16" spans="1:11" ht="30" customHeight="1">
      <c r="A16" s="51"/>
      <c r="B16" s="52"/>
      <c r="C16" s="52"/>
      <c r="D16" s="52"/>
      <c r="E16" s="52"/>
      <c r="F16" s="52"/>
      <c r="G16" s="52"/>
      <c r="H16" s="52"/>
      <c r="I16" s="52"/>
      <c r="J16" s="54"/>
      <c r="K16" s="54"/>
    </row>
    <row r="17" spans="1:11" ht="30" customHeight="1">
      <c r="A17" s="148" t="s">
        <v>78</v>
      </c>
      <c r="B17" s="160"/>
      <c r="C17" s="52"/>
      <c r="D17" s="52"/>
      <c r="E17" s="52"/>
      <c r="F17" s="52"/>
      <c r="G17" s="52"/>
      <c r="H17" s="52"/>
      <c r="I17" s="52"/>
      <c r="J17" s="54"/>
      <c r="K17" s="54"/>
    </row>
  </sheetData>
  <mergeCells count="7">
    <mergeCell ref="A17:B17"/>
    <mergeCell ref="A3:K3"/>
    <mergeCell ref="J4:K4"/>
    <mergeCell ref="A5:B5"/>
    <mergeCell ref="C5:E5"/>
    <mergeCell ref="F5:H5"/>
    <mergeCell ref="I5:K5"/>
  </mergeCells>
  <phoneticPr fontId="3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'8、2022年政府性基金预算收入表 '!Print_Area</vt:lpstr>
      <vt:lpstr>'1、2022年部门收支总表'!Print_Titles</vt:lpstr>
      <vt:lpstr>'4、2022年财政拨款收支总表'!Print_Titles</vt:lpstr>
      <vt:lpstr>'6、2022年一般公共预算基本支出经济科目表'!Print_Titles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刘高通</cp:lastModifiedBy>
  <cp:lastPrinted>2019-03-08T08:00:00Z</cp:lastPrinted>
  <dcterms:created xsi:type="dcterms:W3CDTF">1996-12-17T01:32:00Z</dcterms:created>
  <dcterms:modified xsi:type="dcterms:W3CDTF">2022-04-20T03:39:58Z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D8810006D5684974B609331657AF1D88</vt:lpwstr>
  </property>
</Properties>
</file>