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firstSheet="6" activeTab="7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<sst xmlns="http://schemas.openxmlformats.org/spreadsheetml/2006/main" count="508" uniqueCount="280">
  <si>
    <t>表1</t>
  </si>
  <si>
    <t>孝义市行政审批服务管理局2022年部门收支总表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</si>
  <si>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</si>
  <si>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</si>
  <si>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</si>
  <si>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</si>
  <si>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</si>
  <si>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</si>
  <si>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</si>
  <si>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</si>
  <si>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</si>
  <si>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</si>
  <si>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</si>
  <si>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</si>
  <si>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</si>
  <si>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</si>
  <si>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</si>
  <si>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</si>
  <si>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</si>
  <si>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</si>
  <si>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</si>
  <si>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</si>
  <si>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</si>
  <si>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</si>
  <si>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</si>
  <si>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</si>
  <si>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</si>
  <si>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</si>
  <si>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</si>
  <si>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</si>
  <si>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</si>
  <si>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</si>
  <si>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</si>
  <si>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</si>
  <si>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</si>
  <si>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</si>
  <si>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</si>
  <si>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</si>
  <si>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</si>
  <si>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孝义市行政审批服务管理局2022年部门收入总表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</si>
  <si>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</si>
  <si>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</si>
  <si>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</si>
  <si>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</si>
  <si>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</si>
  <si>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</si>
  <si>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</si>
  <si>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</si>
  <si>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</si>
  <si>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</si>
  <si>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</si>
  <si>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</si>
  <si>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</si>
  <si>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</si>
  <si>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</si>
  <si>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</si>
  <si>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</si>
  <si>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</si>
  <si>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</si>
  <si>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</si>
  <si>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</si>
  <si>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</si>
  <si>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</si>
  <si>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</si>
  <si>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</si>
  <si>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</si>
  <si>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</si>
  <si>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</si>
  <si>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</si>
  <si>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</si>
  <si>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</si>
  <si>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</si>
  <si>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</si>
  <si>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</si>
  <si>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</si>
  <si>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</si>
  <si>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</si>
  <si>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</si>
  <si>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</si>
  <si>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孝义市行政审批服务管理局2022年部门支出总表</t>
  </si>
  <si>
    <t>基本支出</t>
  </si>
  <si>
    <t>项目支出</t>
  </si>
  <si>
    <t>表4</t>
  </si>
  <si>
    <t>孝义市行政审批服务管理局2022年财政拨款收支总表</t>
  </si>
  <si>
    <t>小计</t>
  </si>
  <si>
    <t>政府性基金预算</t>
  </si>
  <si>
    <t>十五、资源勘探信息等支出</t>
  </si>
  <si>
    <t>表5</t>
  </si>
  <si>
    <t>孝义市行政审批服务管理局2022年一般公共预算支出表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</si>
  <si>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</si>
  <si>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</si>
  <si>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</si>
  <si>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</si>
  <si>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</si>
  <si>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</si>
  <si>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孝义市行政审批服务管理局2022年一般公共预算基本支出经济科目表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</si>
  <si>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</si>
  <si>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</si>
  <si>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</si>
  <si>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</si>
  <si>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</si>
  <si>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</si>
  <si>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</si>
  <si>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</si>
  <si>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</si>
  <si>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</si>
  <si>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</si>
  <si>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</si>
  <si>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</si>
  <si>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</si>
  <si>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</si>
  <si>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</si>
  <si>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</si>
  <si>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</si>
  <si>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</si>
  <si>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</si>
  <si>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</si>
  <si>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</si>
  <si>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</si>
  <si>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</si>
  <si>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</si>
  <si>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</si>
  <si>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</si>
  <si>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</si>
  <si>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</si>
  <si>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</si>
  <si>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</si>
  <si>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</si>
  <si>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</si>
  <si>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</si>
  <si>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</si>
  <si>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</si>
  <si>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</si>
  <si>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</si>
  <si>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</si>
  <si>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</si>
  <si>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</si>
  <si>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</si>
  <si>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</si>
  <si>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</si>
  <si>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</si>
  <si>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</si>
  <si>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</si>
  <si>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</si>
  <si>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</si>
  <si>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</si>
  <si>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</si>
  <si>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</si>
  <si>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</si>
  <si>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</si>
  <si>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</si>
  <si>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孝义市行政审批服务管理局2022年一般公共预算“三公”经费支出情况统计表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</si>
  <si>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</si>
  <si>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</si>
  <si>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</si>
  <si>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</si>
  <si>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</si>
  <si>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</si>
  <si>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</si>
  <si>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</si>
  <si>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孝义市行政审批服务管理局2022年政府性基金预算收入表</t>
  </si>
  <si>
    <t>政府性基金预算收入</t>
  </si>
  <si>
    <t>1030156</t>
  </si>
  <si>
    <t>城市基础设施配套费收入</t>
  </si>
  <si>
    <t>表9</t>
  </si>
  <si>
    <t>孝义市行政审批服务管理局2022年政府性基金预算支出表</t>
  </si>
  <si>
    <t>2022年预算比2021年预算数增减</t>
  </si>
  <si>
    <t>表10</t>
  </si>
  <si>
    <t>孝义市行政审批服务管理局2022年国有资本经营预算收支预算表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</si>
  <si>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</si>
  <si>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</si>
  <si>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</si>
  <si>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</si>
  <si>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孝义市行政审批服务管理局2022年一般公共预算重点项目绩效目标表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</si>
  <si>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</si>
  <si>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</si>
  <si>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</si>
  <si>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</si>
  <si>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</si>
  <si>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</si>
  <si>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</si>
  <si>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</si>
  <si>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</si>
  <si>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</si>
  <si>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基层就近办建设项目</t>
  </si>
  <si>
    <t>行政运行</t>
  </si>
  <si>
    <t>2010301</t>
  </si>
  <si>
    <t>基层就近办建设</t>
  </si>
  <si>
    <t>上线首批基层就近办事项；形成有效的运行模式，后期可随时扩展上线新的服务内容；初步形成市、镇、基层联动的政务服务模式。</t>
  </si>
  <si>
    <t>干部驻村帮扶工作队经费</t>
  </si>
  <si>
    <t>全年驻村工作240天以上，完成村集体办公场所宣传版面的更换，完成办公用品的购置，慰问贫困户。</t>
  </si>
  <si>
    <t>市民服务中心智能化平台运维保障经费</t>
  </si>
  <si>
    <t>市民服务中心智能化平台运维保障</t>
  </si>
  <si>
    <t>维护信息接入系统、信息网络系统、会议系统、排队叫号及信息发布系统、视频安防监控系统、出入口控制系统、智能照明系统的安全稳定运行。</t>
  </si>
  <si>
    <t>电子政务网租赁</t>
  </si>
  <si>
    <t>准确发布政府信息公开信息，并保障全市政务信息系统的正常运行。</t>
  </si>
  <si>
    <t>C22云视讯视频会议系统专线宽带使用费</t>
  </si>
  <si>
    <t>C22云视讯视频会议系统专线宽带</t>
  </si>
  <si>
    <t>系统专线宽带连接和使用费，费用为0.80万元/年。</t>
  </si>
  <si>
    <t>通信光缆租赁</t>
  </si>
  <si>
    <t>我局与市联通公司签订了通信光缆租赁合同，主要用于我市交通事务的受理、审批业务，费用为1.5万元/年。</t>
  </si>
  <si>
    <t>云平台日常运行维护费用</t>
  </si>
  <si>
    <t>云平台日常运行维护</t>
  </si>
  <si>
    <t xml:space="preserve">保证全市政务网络和应用系统的正常运行，防止相关数据资产的丢失。  </t>
  </si>
  <si>
    <t>24小时政务服务自助区</t>
  </si>
  <si>
    <t>填补市民中心非工作时间和节假日期间服务盲点，为企业和群众提供一条方便、快捷、智能的办事渠道。</t>
  </si>
  <si>
    <t>12345政务服务热线办公经费</t>
  </si>
  <si>
    <t xml:space="preserve">2022年保障12345热线工作的正常开展。
</t>
  </si>
  <si>
    <t>申请拨付办理山西CA数字证书所需经费</t>
  </si>
  <si>
    <t>申请拨付办理山西CA数字证书</t>
  </si>
  <si>
    <t>免费为采购单位、供应商、评审专家办理山西CA数字证书服务。</t>
  </si>
  <si>
    <t>社会组织法定代表人离任审计、注销清算审计经费</t>
  </si>
  <si>
    <t>社会组织法定代表人离任审计、注销清算审计</t>
  </si>
  <si>
    <t>不再要求申请人提供法定代表人离任审计报告、注销清算审计报告。</t>
  </si>
  <si>
    <t>优化营商环境专项经费</t>
  </si>
  <si>
    <t>优化营商环境专项</t>
  </si>
  <si>
    <t xml:space="preserve"> 2022年全面宣传展示我市营商环境改革成效，制作营商环境专题片。</t>
  </si>
  <si>
    <t>云平台迁移及升级费用</t>
  </si>
  <si>
    <t>云平台迁移及升级</t>
  </si>
  <si>
    <t>新开办企业免费刻制印章</t>
  </si>
  <si>
    <t>为办事企业、群众提供良好的办事环境和证照服务。</t>
  </si>
  <si>
    <t>证照印制费用</t>
  </si>
  <si>
    <t>证照印制</t>
  </si>
  <si>
    <t>市民服务中心工装采购</t>
  </si>
  <si>
    <t>2022年完成市民服务中心窗口工作人员全年工装采购工作。</t>
  </si>
  <si>
    <t>市民服务中心办件邮寄费用</t>
  </si>
  <si>
    <t>市民服务中心办件邮寄</t>
  </si>
  <si>
    <t>为企业和群众提供证照等的邮寄服务，降低企业成本、提升便利度。</t>
  </si>
  <si>
    <t>专家评审费用</t>
  </si>
  <si>
    <t>专家评审</t>
  </si>
  <si>
    <t>减轻企业负担，更好为企业服务。</t>
  </si>
  <si>
    <t>12345政务服务热线人员经费</t>
  </si>
  <si>
    <t>临时聘用人员经费</t>
  </si>
  <si>
    <t>2022年完成市民服务中心全年技术服务、后勤保障和行政保障工作的正常开展。</t>
  </si>
  <si>
    <t>表12</t>
  </si>
  <si>
    <t>孝义市行政审批服务管理局2022年政府采购预算表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</si>
  <si>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</si>
  <si>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</si>
  <si>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</si>
  <si>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</si>
  <si>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</si>
  <si>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</si>
  <si>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</si>
  <si>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</si>
  <si>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</si>
  <si>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</si>
  <si>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</si>
  <si>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</si>
  <si>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</si>
  <si>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</si>
  <si>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</si>
  <si>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碎纸机</t>
  </si>
  <si>
    <t>台</t>
  </si>
  <si>
    <t>其他通信设备</t>
  </si>
  <si>
    <t>柜类</t>
  </si>
  <si>
    <t>组</t>
  </si>
  <si>
    <t>印刷服务</t>
  </si>
  <si>
    <t>复印纸</t>
  </si>
  <si>
    <t>箱</t>
  </si>
  <si>
    <t>车辆加油服务</t>
  </si>
  <si>
    <t>机动车保险服务</t>
  </si>
  <si>
    <t>车辆维修和保养服务</t>
  </si>
  <si>
    <t>便携式计算机</t>
  </si>
  <si>
    <t>国标</t>
  </si>
  <si>
    <t>投影仪</t>
  </si>
  <si>
    <t>增值电信服务</t>
  </si>
  <si>
    <t>运行维护服务</t>
  </si>
  <si>
    <t>其他专业技术服务</t>
  </si>
  <si>
    <t>其他被服装具</t>
  </si>
  <si>
    <t>套</t>
  </si>
  <si>
    <t>表13</t>
  </si>
  <si>
    <t>孝义市行政审批服务管理局2022年政府购买服务支出预算表</t>
  </si>
  <si>
    <t>购买服务内容</t>
  </si>
  <si>
    <t>承接主体</t>
  </si>
  <si>
    <t>一般公共预算资金</t>
  </si>
  <si>
    <t>其他收入安排资金</t>
  </si>
  <si>
    <t>评审服务</t>
  </si>
  <si>
    <t>专网租赁服务</t>
  </si>
  <si>
    <t>印刷</t>
  </si>
  <si>
    <t>审计服务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</si>
</sst>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* #,##0.0;* \-#,##0.0;* &quot;&quot;??;@"/>
    <numFmt numFmtId="178" formatCode="0_ "/>
    <numFmt numFmtId="179" formatCode="0.00_);[Red]\(0.00\)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indexed="8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4" borderId="1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24" borderId="20" applyNumberFormat="0" applyAlignment="0" applyProtection="0">
      <alignment vertical="center"/>
    </xf>
    <xf numFmtId="0" fontId="33" fillId="24" borderId="14" applyNumberFormat="0" applyAlignment="0" applyProtection="0">
      <alignment vertical="center"/>
    </xf>
    <xf numFmtId="0" fontId="31" fillId="23" borderId="1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Protection="0"/>
  </cellStyleXfs>
  <cellXfs count="13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/>
    <xf numFmtId="0" fontId="0" fillId="0" borderId="2" xfId="49" applyFont="1" applyBorder="1" applyProtection="1"/>
    <xf numFmtId="176" fontId="0" fillId="0" borderId="2" xfId="49" applyNumberFormat="1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/>
    </xf>
    <xf numFmtId="49" fontId="0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9" xfId="0" applyNumberFormat="1" applyFont="1" applyBorder="1" applyAlignment="1">
      <alignment horizontal="right" vertical="center" wrapText="1"/>
    </xf>
    <xf numFmtId="176" fontId="0" fillId="0" borderId="9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Protection="1"/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9" xfId="0" applyFont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 wrapText="1"/>
    </xf>
    <xf numFmtId="176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8" xfId="0" applyNumberFormat="1" applyFont="1" applyBorder="1" applyAlignment="1" applyProtection="1">
      <alignment horizontal="center" vertical="center"/>
      <protection locked="0"/>
    </xf>
    <xf numFmtId="179" fontId="0" fillId="0" borderId="2" xfId="11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9" fillId="0" borderId="7" xfId="0" applyNumberFormat="1" applyFont="1" applyFill="1" applyBorder="1" applyAlignment="1" applyProtection="1">
      <alignment horizontal="right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G8" sqref="G8"/>
    </sheetView>
  </sheetViews>
  <sheetFormatPr defaultColWidth="6.875" defaultRowHeight="10.8" outlineLevelCol="7"/>
  <cols>
    <col min="1" max="1" width="33" style="71" customWidth="1"/>
    <col min="2" max="4" width="9.25" style="71" customWidth="1"/>
    <col min="5" max="5" width="34.125" style="71" customWidth="1"/>
    <col min="6" max="8" width="10.25" style="71" customWidth="1"/>
    <col min="9" max="16384" width="6.875" style="71"/>
  </cols>
  <sheetData>
    <row r="1" ht="16.5" customHeight="1" spans="1:8">
      <c r="A1" s="81" t="s">
        <v>0</v>
      </c>
      <c r="B1" s="81"/>
      <c r="C1" s="81"/>
      <c r="D1" s="122"/>
      <c r="E1" s="122"/>
      <c r="F1" s="122"/>
      <c r="G1" s="122"/>
      <c r="H1" s="123"/>
    </row>
    <row r="2" ht="18.75" customHeight="1" spans="1:8">
      <c r="A2" s="124"/>
      <c r="B2" s="124"/>
      <c r="C2" s="124"/>
      <c r="D2" s="122"/>
      <c r="E2" s="122"/>
      <c r="F2" s="122"/>
      <c r="G2" s="122"/>
      <c r="H2" s="123"/>
    </row>
    <row r="3" ht="21" customHeight="1" spans="1:8">
      <c r="A3" s="98" t="s">
        <v>1</v>
      </c>
      <c r="B3" s="98"/>
      <c r="C3" s="98"/>
      <c r="D3" s="98"/>
      <c r="E3" s="98"/>
      <c r="F3" s="98"/>
      <c r="G3" s="98"/>
      <c r="H3" s="98"/>
    </row>
    <row r="4" ht="14.25" customHeight="1" spans="1:8">
      <c r="A4" s="125"/>
      <c r="B4" s="125"/>
      <c r="C4" s="125"/>
      <c r="D4" s="125"/>
      <c r="E4" s="125"/>
      <c r="F4" s="125"/>
      <c r="G4" s="125"/>
      <c r="H4" s="100" t="s">
        <v>2</v>
      </c>
    </row>
    <row r="5" ht="24" customHeight="1" spans="1:8">
      <c r="A5" s="136" t="s">
        <v>3</v>
      </c>
      <c r="B5" s="82"/>
      <c r="C5" s="82"/>
      <c r="D5" s="82"/>
      <c r="E5" s="136" t="s">
        <v>4</v>
      </c>
      <c r="F5" s="82"/>
      <c r="G5" s="82"/>
      <c r="H5" s="82"/>
    </row>
    <row r="6" ht="24" customHeight="1" spans="1:8">
      <c r="A6" s="137" t="s">
        <v>5</v>
      </c>
      <c r="B6" s="127" t="s">
        <v>6</v>
      </c>
      <c r="C6" s="133"/>
      <c r="D6" s="128"/>
      <c r="E6" s="131" t="s">
        <v>7</v>
      </c>
      <c r="F6" s="127" t="s">
        <v>6</v>
      </c>
      <c r="G6" s="133"/>
      <c r="H6" s="128"/>
    </row>
    <row r="7" ht="48.75" customHeight="1" spans="1:8">
      <c r="A7" s="130"/>
      <c r="B7" s="94" t="s">
        <v>8</v>
      </c>
      <c r="C7" s="94" t="s">
        <v>9</v>
      </c>
      <c r="D7" s="94" t="s">
        <v>10</v>
      </c>
      <c r="E7" s="132"/>
      <c r="F7" s="94" t="s">
        <v>8</v>
      </c>
      <c r="G7" s="94" t="s">
        <v>9</v>
      </c>
      <c r="H7" s="94" t="s">
        <v>10</v>
      </c>
    </row>
    <row r="8" ht="24" customHeight="1" spans="1:8">
      <c r="A8" s="86" t="s">
        <v>11</v>
      </c>
      <c r="B8" s="118">
        <v>744.47</v>
      </c>
      <c r="C8" s="118">
        <v>1373.832896</v>
      </c>
      <c r="D8" s="121">
        <f>(C8-B8)/B8*100</f>
        <v>84.5383824734375</v>
      </c>
      <c r="E8" s="84" t="s">
        <v>12</v>
      </c>
      <c r="F8" s="118">
        <v>608.32</v>
      </c>
      <c r="G8" s="118">
        <v>1159.918604</v>
      </c>
      <c r="H8" s="121">
        <f>(G8-F8)/F8*100</f>
        <v>90.6757305365597</v>
      </c>
    </row>
    <row r="9" ht="24" customHeight="1" spans="1:8">
      <c r="A9" s="86" t="s">
        <v>13</v>
      </c>
      <c r="B9" s="86"/>
      <c r="C9" s="86"/>
      <c r="D9" s="90"/>
      <c r="E9" s="84" t="s">
        <v>14</v>
      </c>
      <c r="F9" s="118"/>
      <c r="G9" s="118"/>
      <c r="H9" s="90"/>
    </row>
    <row r="10" ht="24" customHeight="1" spans="1:8">
      <c r="A10" s="86" t="s">
        <v>15</v>
      </c>
      <c r="B10" s="86"/>
      <c r="C10" s="86"/>
      <c r="D10" s="86"/>
      <c r="E10" s="84" t="s">
        <v>16</v>
      </c>
      <c r="F10" s="86"/>
      <c r="G10" s="118"/>
      <c r="H10" s="90"/>
    </row>
    <row r="11" ht="24" customHeight="1" spans="1:8">
      <c r="A11" s="86" t="s">
        <v>17</v>
      </c>
      <c r="B11" s="86"/>
      <c r="C11" s="86"/>
      <c r="D11" s="86"/>
      <c r="E11" s="86" t="s">
        <v>18</v>
      </c>
      <c r="F11" s="118"/>
      <c r="G11" s="118"/>
      <c r="H11" s="90"/>
    </row>
    <row r="12" ht="24" customHeight="1" spans="1:8">
      <c r="A12" s="86"/>
      <c r="B12" s="86"/>
      <c r="C12" s="86"/>
      <c r="D12" s="86"/>
      <c r="E12" s="84" t="s">
        <v>19</v>
      </c>
      <c r="F12" s="118"/>
      <c r="G12" s="118"/>
      <c r="H12" s="90"/>
    </row>
    <row r="13" ht="24" customHeight="1" spans="1:8">
      <c r="A13" s="86"/>
      <c r="B13" s="86"/>
      <c r="C13" s="86"/>
      <c r="D13" s="86"/>
      <c r="E13" s="84" t="s">
        <v>20</v>
      </c>
      <c r="F13" s="118"/>
      <c r="G13" s="118"/>
      <c r="H13" s="90"/>
    </row>
    <row r="14" ht="24" customHeight="1" spans="1:8">
      <c r="A14" s="86"/>
      <c r="B14" s="86"/>
      <c r="C14" s="86"/>
      <c r="D14" s="86"/>
      <c r="E14" s="86" t="s">
        <v>21</v>
      </c>
      <c r="F14" s="118"/>
      <c r="G14" s="118"/>
      <c r="H14" s="86"/>
    </row>
    <row r="15" ht="24" customHeight="1" spans="1:8">
      <c r="A15" s="86"/>
      <c r="B15" s="86"/>
      <c r="C15" s="86"/>
      <c r="D15" s="86"/>
      <c r="E15" s="86" t="s">
        <v>22</v>
      </c>
      <c r="F15" s="118">
        <v>64.28</v>
      </c>
      <c r="G15" s="118">
        <v>89.023584</v>
      </c>
      <c r="H15" s="121">
        <f>(G15-F15)/F15*100</f>
        <v>38.4934411947729</v>
      </c>
    </row>
    <row r="16" ht="24" customHeight="1" spans="1:8">
      <c r="A16" s="86"/>
      <c r="B16" s="86"/>
      <c r="C16" s="86"/>
      <c r="D16" s="86"/>
      <c r="E16" s="84" t="s">
        <v>23</v>
      </c>
      <c r="F16" s="118">
        <v>26.28</v>
      </c>
      <c r="G16" s="118">
        <v>40.003749</v>
      </c>
      <c r="H16" s="121">
        <f>(G16-F16)/F16*100</f>
        <v>52.2212671232877</v>
      </c>
    </row>
    <row r="17" ht="24" customHeight="1" spans="1:8">
      <c r="A17" s="86"/>
      <c r="B17" s="86"/>
      <c r="C17" s="86"/>
      <c r="D17" s="86"/>
      <c r="E17" s="84" t="s">
        <v>24</v>
      </c>
      <c r="F17" s="134"/>
      <c r="G17" s="126"/>
      <c r="H17" s="126"/>
    </row>
    <row r="18" ht="24" customHeight="1" spans="1:8">
      <c r="A18" s="86"/>
      <c r="B18" s="86"/>
      <c r="C18" s="86"/>
      <c r="D18" s="86"/>
      <c r="E18" s="86" t="s">
        <v>25</v>
      </c>
      <c r="F18" s="135"/>
      <c r="G18" s="86"/>
      <c r="H18" s="86"/>
    </row>
    <row r="19" ht="24" customHeight="1" spans="1:8">
      <c r="A19" s="86"/>
      <c r="B19" s="86"/>
      <c r="C19" s="86"/>
      <c r="D19" s="86"/>
      <c r="E19" s="86" t="s">
        <v>26</v>
      </c>
      <c r="F19" s="86"/>
      <c r="G19" s="86"/>
      <c r="H19" s="86"/>
    </row>
    <row r="20" ht="24" customHeight="1" spans="1:8">
      <c r="A20" s="86"/>
      <c r="B20" s="86"/>
      <c r="C20" s="86"/>
      <c r="D20" s="86"/>
      <c r="E20" s="86" t="s">
        <v>27</v>
      </c>
      <c r="F20" s="86"/>
      <c r="G20" s="86"/>
      <c r="H20" s="86"/>
    </row>
    <row r="21" ht="24" customHeight="1" spans="1:8">
      <c r="A21" s="86"/>
      <c r="B21" s="86"/>
      <c r="C21" s="86"/>
      <c r="D21" s="86"/>
      <c r="E21" s="86" t="s">
        <v>28</v>
      </c>
      <c r="F21" s="86"/>
      <c r="G21" s="86"/>
      <c r="H21" s="86"/>
    </row>
    <row r="22" ht="24" customHeight="1" spans="1:8">
      <c r="A22" s="86"/>
      <c r="B22" s="86"/>
      <c r="C22" s="86"/>
      <c r="D22" s="86"/>
      <c r="E22" s="86" t="s">
        <v>29</v>
      </c>
      <c r="F22" s="86"/>
      <c r="G22" s="86"/>
      <c r="H22" s="86"/>
    </row>
    <row r="23" ht="24" customHeight="1" spans="1:8">
      <c r="A23" s="86"/>
      <c r="B23" s="86"/>
      <c r="C23" s="86"/>
      <c r="D23" s="86"/>
      <c r="E23" s="86" t="s">
        <v>30</v>
      </c>
      <c r="F23" s="86"/>
      <c r="G23" s="86"/>
      <c r="H23" s="86"/>
    </row>
    <row r="24" ht="24" customHeight="1" spans="1:8">
      <c r="A24" s="86"/>
      <c r="B24" s="86"/>
      <c r="C24" s="86"/>
      <c r="D24" s="86"/>
      <c r="E24" s="86" t="s">
        <v>31</v>
      </c>
      <c r="F24" s="86"/>
      <c r="G24" s="86"/>
      <c r="H24" s="86"/>
    </row>
    <row r="25" ht="24" customHeight="1" spans="1:8">
      <c r="A25" s="86"/>
      <c r="B25" s="86"/>
      <c r="C25" s="86"/>
      <c r="D25" s="86"/>
      <c r="E25" s="86" t="s">
        <v>32</v>
      </c>
      <c r="F25" s="86">
        <v>45.59</v>
      </c>
      <c r="G25" s="118">
        <v>84.886959</v>
      </c>
      <c r="H25" s="121">
        <f>(G25-F25)/F25*100</f>
        <v>86.1964443957008</v>
      </c>
    </row>
    <row r="26" ht="24" customHeight="1" spans="1:8">
      <c r="A26" s="86"/>
      <c r="B26" s="86"/>
      <c r="C26" s="86"/>
      <c r="D26" s="86"/>
      <c r="E26" s="86" t="s">
        <v>33</v>
      </c>
      <c r="F26" s="86"/>
      <c r="G26" s="86"/>
      <c r="H26" s="86"/>
    </row>
    <row r="27" ht="24" customHeight="1" spans="1:8">
      <c r="A27" s="86"/>
      <c r="B27" s="86"/>
      <c r="C27" s="86"/>
      <c r="D27" s="86"/>
      <c r="E27" s="86" t="s">
        <v>34</v>
      </c>
      <c r="G27" s="86"/>
      <c r="H27" s="86"/>
    </row>
    <row r="28" ht="24" customHeight="1" spans="1:8">
      <c r="A28" s="86"/>
      <c r="B28" s="86"/>
      <c r="C28" s="86"/>
      <c r="D28" s="86"/>
      <c r="E28" s="86" t="s">
        <v>35</v>
      </c>
      <c r="F28" s="113"/>
      <c r="G28" s="113"/>
      <c r="H28" s="86"/>
    </row>
    <row r="29" ht="24" customHeight="1" spans="1:8">
      <c r="A29" s="82" t="s">
        <v>36</v>
      </c>
      <c r="B29" s="118">
        <v>744.47</v>
      </c>
      <c r="C29" s="118">
        <v>1373.832896</v>
      </c>
      <c r="D29" s="121">
        <f>(C29-B29)/B29*100</f>
        <v>84.5383824734375</v>
      </c>
      <c r="E29" s="82" t="s">
        <v>37</v>
      </c>
      <c r="F29" s="82">
        <v>744.47</v>
      </c>
      <c r="G29" s="118">
        <v>1373.832896</v>
      </c>
      <c r="H29" s="121">
        <f>(G29-F29)/F29*100</f>
        <v>84.5383824734375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scale="75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0.8"/>
  <cols>
    <col min="1" max="8" width="14.9" style="71" customWidth="1"/>
    <col min="9" max="11" width="9.875" style="71" customWidth="1"/>
    <col min="12" max="16384" width="6.875" style="71"/>
  </cols>
  <sheetData>
    <row r="1" ht="16.5" customHeight="1" spans="1:11">
      <c r="A1" s="55" t="s">
        <v>167</v>
      </c>
      <c r="B1" s="56"/>
      <c r="C1" s="56"/>
      <c r="D1" s="56"/>
      <c r="E1" s="56"/>
      <c r="F1" s="56"/>
      <c r="G1" s="56"/>
      <c r="H1" s="56"/>
      <c r="I1" s="56"/>
      <c r="J1" s="78"/>
      <c r="K1" s="78"/>
    </row>
    <row r="2" ht="37" customHeight="1" spans="1:8">
      <c r="A2" s="72" t="s">
        <v>168</v>
      </c>
      <c r="B2" s="72"/>
      <c r="C2" s="72"/>
      <c r="D2" s="72"/>
      <c r="E2" s="72"/>
      <c r="F2" s="72"/>
      <c r="G2" s="72"/>
      <c r="H2" s="72"/>
    </row>
    <row r="3" ht="23" customHeight="1" spans="1:8">
      <c r="A3" s="73"/>
      <c r="B3" s="73"/>
      <c r="C3" s="73"/>
      <c r="D3" s="73"/>
      <c r="E3" s="73"/>
      <c r="F3" s="73"/>
      <c r="G3" s="74" t="s">
        <v>2</v>
      </c>
      <c r="H3" s="74"/>
    </row>
    <row r="4" ht="33" customHeight="1" spans="1:8">
      <c r="A4" s="75" t="s">
        <v>169</v>
      </c>
      <c r="B4" s="75"/>
      <c r="C4" s="75"/>
      <c r="D4" s="75" t="s">
        <v>170</v>
      </c>
      <c r="E4" s="75"/>
      <c r="F4" s="75"/>
      <c r="G4" s="75"/>
      <c r="H4" s="75"/>
    </row>
    <row r="5" ht="33" customHeight="1" spans="1:8">
      <c r="A5" s="75" t="s">
        <v>40</v>
      </c>
      <c r="B5" s="75"/>
      <c r="C5" s="76" t="s">
        <v>171</v>
      </c>
      <c r="D5" s="75" t="s">
        <v>45</v>
      </c>
      <c r="E5" s="75" t="s">
        <v>46</v>
      </c>
      <c r="F5" s="75" t="s">
        <v>92</v>
      </c>
      <c r="G5" s="75" t="s">
        <v>80</v>
      </c>
      <c r="H5" s="75" t="s">
        <v>81</v>
      </c>
    </row>
    <row r="6" ht="33" customHeight="1" spans="1:8">
      <c r="A6" s="75" t="s">
        <v>45</v>
      </c>
      <c r="B6" s="75" t="s">
        <v>46</v>
      </c>
      <c r="C6" s="76"/>
      <c r="D6" s="75"/>
      <c r="E6" s="75"/>
      <c r="F6" s="75"/>
      <c r="G6" s="75"/>
      <c r="H6" s="75"/>
    </row>
    <row r="7" ht="33" customHeight="1" spans="1:8">
      <c r="A7" s="77"/>
      <c r="B7" s="77"/>
      <c r="C7" s="77"/>
      <c r="D7" s="77"/>
      <c r="E7" s="77"/>
      <c r="F7" s="77"/>
      <c r="G7" s="77"/>
      <c r="H7" s="77"/>
    </row>
    <row r="8" ht="33" customHeight="1" spans="1:8">
      <c r="A8" s="77"/>
      <c r="B8" s="77"/>
      <c r="C8" s="77"/>
      <c r="D8" s="77"/>
      <c r="E8" s="77"/>
      <c r="F8" s="77"/>
      <c r="G8" s="77"/>
      <c r="H8" s="77"/>
    </row>
    <row r="9" ht="33" customHeight="1" spans="1:8">
      <c r="A9" s="77"/>
      <c r="B9" s="77"/>
      <c r="C9" s="77"/>
      <c r="D9" s="77"/>
      <c r="E9" s="77"/>
      <c r="F9" s="77"/>
      <c r="G9" s="77"/>
      <c r="H9" s="77"/>
    </row>
    <row r="10" ht="33" customHeight="1" spans="1:8">
      <c r="A10" s="77"/>
      <c r="B10" s="77"/>
      <c r="C10" s="77"/>
      <c r="D10" s="77"/>
      <c r="E10" s="77"/>
      <c r="F10" s="77"/>
      <c r="G10" s="77"/>
      <c r="H10" s="77"/>
    </row>
    <row r="11" ht="33" customHeight="1" spans="1:8">
      <c r="A11" s="77"/>
      <c r="B11" s="77"/>
      <c r="C11" s="77"/>
      <c r="D11" s="77"/>
      <c r="E11" s="77"/>
      <c r="F11" s="77"/>
      <c r="G11" s="77"/>
      <c r="H11" s="77"/>
    </row>
    <row r="12" ht="33" customHeight="1" spans="1:8">
      <c r="A12" s="77"/>
      <c r="B12" s="77"/>
      <c r="C12" s="77"/>
      <c r="D12" s="77"/>
      <c r="E12" s="77"/>
      <c r="F12" s="77"/>
      <c r="G12" s="77"/>
      <c r="H12" s="77"/>
    </row>
    <row r="13" ht="33" customHeight="1" spans="1:8">
      <c r="A13" s="77"/>
      <c r="B13" s="77"/>
      <c r="C13" s="77"/>
      <c r="D13" s="77"/>
      <c r="E13" s="77"/>
      <c r="F13" s="77"/>
      <c r="G13" s="77"/>
      <c r="H13" s="77"/>
    </row>
    <row r="14" ht="33" customHeight="1" spans="1:8">
      <c r="A14" s="77"/>
      <c r="B14" s="77"/>
      <c r="C14" s="77"/>
      <c r="D14" s="77"/>
      <c r="E14" s="77"/>
      <c r="F14" s="77"/>
      <c r="G14" s="77"/>
      <c r="H14" s="77"/>
    </row>
    <row r="15" ht="33" customHeight="1" spans="1:8">
      <c r="A15" s="77"/>
      <c r="B15" s="77"/>
      <c r="C15" s="77"/>
      <c r="D15" s="77"/>
      <c r="E15" s="77"/>
      <c r="F15" s="77"/>
      <c r="G15" s="77"/>
      <c r="H15" s="7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9" workbookViewId="0">
      <selection activeCell="A7" sqref="$A7:$XFD7"/>
    </sheetView>
  </sheetViews>
  <sheetFormatPr defaultColWidth="9" defaultRowHeight="15.6" outlineLevelCol="7"/>
  <cols>
    <col min="1" max="1" width="25.25" customWidth="1"/>
    <col min="2" max="7" width="11.75" customWidth="1"/>
    <col min="8" max="8" width="34.9" customWidth="1"/>
  </cols>
  <sheetData>
    <row r="1" ht="17.4" spans="1:6">
      <c r="A1" s="55" t="s">
        <v>172</v>
      </c>
      <c r="B1" s="56"/>
      <c r="C1" s="56"/>
      <c r="D1" s="56"/>
      <c r="E1" s="56"/>
      <c r="F1" s="56"/>
    </row>
    <row r="2" ht="22.2" spans="1:8">
      <c r="A2" s="57" t="s">
        <v>173</v>
      </c>
      <c r="B2" s="57"/>
      <c r="C2" s="57"/>
      <c r="D2" s="57"/>
      <c r="E2" s="57"/>
      <c r="F2" s="57"/>
      <c r="G2" s="57"/>
      <c r="H2" s="57"/>
    </row>
    <row r="3" ht="20.25" customHeight="1" spans="1:8">
      <c r="A3" s="58"/>
      <c r="B3" s="59"/>
      <c r="C3" s="59"/>
      <c r="D3" s="59"/>
      <c r="E3" s="59"/>
      <c r="F3" s="59"/>
      <c r="G3" s="60" t="s">
        <v>2</v>
      </c>
      <c r="H3" s="60"/>
    </row>
    <row r="4" ht="21" customHeight="1" spans="1:8">
      <c r="A4" s="61" t="s">
        <v>174</v>
      </c>
      <c r="B4" s="62" t="s">
        <v>175</v>
      </c>
      <c r="C4" s="63" t="s">
        <v>176</v>
      </c>
      <c r="D4" s="63"/>
      <c r="E4" s="64" t="s">
        <v>177</v>
      </c>
      <c r="F4" s="10" t="s">
        <v>178</v>
      </c>
      <c r="G4" s="64" t="s">
        <v>179</v>
      </c>
      <c r="H4" s="64" t="s">
        <v>180</v>
      </c>
    </row>
    <row r="5" ht="21" customHeight="1" spans="1:8">
      <c r="A5" s="61"/>
      <c r="B5" s="62"/>
      <c r="C5" s="10" t="s">
        <v>181</v>
      </c>
      <c r="D5" s="10" t="s">
        <v>182</v>
      </c>
      <c r="E5" s="64"/>
      <c r="F5" s="10"/>
      <c r="G5" s="64"/>
      <c r="H5" s="64"/>
    </row>
    <row r="6" ht="27.75" customHeight="1" spans="1:8">
      <c r="A6" s="65" t="s">
        <v>77</v>
      </c>
      <c r="B6" s="66">
        <v>500.99</v>
      </c>
      <c r="C6" s="66">
        <v>500.99</v>
      </c>
      <c r="D6" s="66"/>
      <c r="E6" s="67"/>
      <c r="F6" s="68"/>
      <c r="G6" s="68"/>
      <c r="H6" s="68" t="s">
        <v>183</v>
      </c>
    </row>
    <row r="7" ht="87" customHeight="1" spans="1:8">
      <c r="A7" s="43" t="s">
        <v>184</v>
      </c>
      <c r="B7" s="69">
        <v>15.9</v>
      </c>
      <c r="C7" s="66">
        <v>15.9</v>
      </c>
      <c r="D7" s="66"/>
      <c r="E7" s="67" t="s">
        <v>185</v>
      </c>
      <c r="F7" s="68" t="s">
        <v>186</v>
      </c>
      <c r="G7" s="70" t="s">
        <v>187</v>
      </c>
      <c r="H7" s="70" t="s">
        <v>188</v>
      </c>
    </row>
    <row r="8" ht="67" customHeight="1" spans="1:8">
      <c r="A8" s="43" t="s">
        <v>189</v>
      </c>
      <c r="B8" s="69">
        <v>3</v>
      </c>
      <c r="C8" s="69">
        <v>3</v>
      </c>
      <c r="D8" s="66"/>
      <c r="E8" s="67" t="s">
        <v>185</v>
      </c>
      <c r="F8" s="68" t="s">
        <v>186</v>
      </c>
      <c r="G8" s="70" t="s">
        <v>189</v>
      </c>
      <c r="H8" s="70" t="s">
        <v>190</v>
      </c>
    </row>
    <row r="9" ht="99" customHeight="1" spans="1:8">
      <c r="A9" s="43" t="s">
        <v>191</v>
      </c>
      <c r="B9" s="69">
        <v>10</v>
      </c>
      <c r="C9" s="66">
        <v>10</v>
      </c>
      <c r="D9" s="66"/>
      <c r="E9" s="67" t="s">
        <v>185</v>
      </c>
      <c r="F9" s="68" t="s">
        <v>186</v>
      </c>
      <c r="G9" s="70" t="s">
        <v>192</v>
      </c>
      <c r="H9" s="70" t="s">
        <v>193</v>
      </c>
    </row>
    <row r="10" ht="35" customHeight="1" spans="1:8">
      <c r="A10" s="43" t="s">
        <v>194</v>
      </c>
      <c r="B10" s="69">
        <v>151.5</v>
      </c>
      <c r="C10" s="66">
        <v>151.5</v>
      </c>
      <c r="D10" s="66"/>
      <c r="E10" s="67" t="s">
        <v>185</v>
      </c>
      <c r="F10" s="68" t="s">
        <v>186</v>
      </c>
      <c r="G10" s="70" t="s">
        <v>194</v>
      </c>
      <c r="H10" s="70" t="s">
        <v>195</v>
      </c>
    </row>
    <row r="11" ht="35" customHeight="1" spans="1:8">
      <c r="A11" s="43" t="s">
        <v>196</v>
      </c>
      <c r="B11" s="69">
        <v>0.8</v>
      </c>
      <c r="C11" s="66">
        <v>0.8</v>
      </c>
      <c r="D11" s="66"/>
      <c r="E11" s="67" t="s">
        <v>185</v>
      </c>
      <c r="F11" s="68" t="s">
        <v>186</v>
      </c>
      <c r="G11" s="70" t="s">
        <v>197</v>
      </c>
      <c r="H11" s="70" t="s">
        <v>198</v>
      </c>
    </row>
    <row r="12" ht="68" customHeight="1" spans="1:8">
      <c r="A12" s="43" t="s">
        <v>199</v>
      </c>
      <c r="B12" s="69">
        <v>1.5</v>
      </c>
      <c r="C12" s="66">
        <v>1.5</v>
      </c>
      <c r="D12" s="66"/>
      <c r="E12" s="67" t="s">
        <v>185</v>
      </c>
      <c r="F12" s="68" t="s">
        <v>186</v>
      </c>
      <c r="G12" s="70" t="s">
        <v>199</v>
      </c>
      <c r="H12" s="70" t="s">
        <v>200</v>
      </c>
    </row>
    <row r="13" ht="54" customHeight="1" spans="1:8">
      <c r="A13" s="43" t="s">
        <v>201</v>
      </c>
      <c r="B13" s="69">
        <v>85</v>
      </c>
      <c r="C13" s="66">
        <v>85</v>
      </c>
      <c r="D13" s="66"/>
      <c r="E13" s="67" t="s">
        <v>185</v>
      </c>
      <c r="F13" s="68" t="s">
        <v>186</v>
      </c>
      <c r="G13" s="70" t="s">
        <v>202</v>
      </c>
      <c r="H13" s="70" t="s">
        <v>203</v>
      </c>
    </row>
    <row r="14" ht="71" customHeight="1" spans="1:8">
      <c r="A14" s="43" t="s">
        <v>204</v>
      </c>
      <c r="B14" s="69">
        <v>2.5</v>
      </c>
      <c r="C14" s="66">
        <v>2.5</v>
      </c>
      <c r="D14" s="66"/>
      <c r="E14" s="67" t="s">
        <v>185</v>
      </c>
      <c r="F14" s="68" t="s">
        <v>186</v>
      </c>
      <c r="G14" s="70" t="s">
        <v>204</v>
      </c>
      <c r="H14" s="70" t="s">
        <v>205</v>
      </c>
    </row>
    <row r="15" ht="35" customHeight="1" spans="1:8">
      <c r="A15" s="43" t="s">
        <v>206</v>
      </c>
      <c r="B15" s="69">
        <v>3</v>
      </c>
      <c r="C15" s="66">
        <v>3</v>
      </c>
      <c r="D15" s="66"/>
      <c r="E15" s="67" t="s">
        <v>185</v>
      </c>
      <c r="F15" s="68" t="s">
        <v>186</v>
      </c>
      <c r="G15" s="70" t="s">
        <v>206</v>
      </c>
      <c r="H15" s="70" t="s">
        <v>207</v>
      </c>
    </row>
    <row r="16" ht="60" customHeight="1" spans="1:8">
      <c r="A16" s="43" t="s">
        <v>208</v>
      </c>
      <c r="B16" s="69">
        <v>10</v>
      </c>
      <c r="C16" s="66">
        <v>10</v>
      </c>
      <c r="D16" s="66"/>
      <c r="E16" s="67" t="s">
        <v>185</v>
      </c>
      <c r="F16" s="68" t="s">
        <v>186</v>
      </c>
      <c r="G16" s="70" t="s">
        <v>209</v>
      </c>
      <c r="H16" s="70" t="s">
        <v>210</v>
      </c>
    </row>
    <row r="17" ht="52" customHeight="1" spans="1:8">
      <c r="A17" s="43" t="s">
        <v>211</v>
      </c>
      <c r="B17" s="69">
        <v>2</v>
      </c>
      <c r="C17" s="66">
        <v>2</v>
      </c>
      <c r="D17" s="66"/>
      <c r="E17" s="67" t="s">
        <v>185</v>
      </c>
      <c r="F17" s="68" t="s">
        <v>186</v>
      </c>
      <c r="G17" s="70" t="s">
        <v>212</v>
      </c>
      <c r="H17" s="70" t="s">
        <v>213</v>
      </c>
    </row>
    <row r="18" ht="53" customHeight="1" spans="1:8">
      <c r="A18" s="43" t="s">
        <v>214</v>
      </c>
      <c r="B18" s="69">
        <v>3</v>
      </c>
      <c r="C18" s="66">
        <v>3</v>
      </c>
      <c r="D18" s="66"/>
      <c r="E18" s="67" t="s">
        <v>185</v>
      </c>
      <c r="F18" s="68" t="s">
        <v>186</v>
      </c>
      <c r="G18" s="70" t="s">
        <v>215</v>
      </c>
      <c r="H18" s="70" t="s">
        <v>216</v>
      </c>
    </row>
    <row r="19" ht="52" customHeight="1" spans="1:8">
      <c r="A19" s="43" t="s">
        <v>217</v>
      </c>
      <c r="B19" s="69">
        <v>65</v>
      </c>
      <c r="C19" s="66">
        <v>65</v>
      </c>
      <c r="D19" s="66"/>
      <c r="E19" s="67" t="s">
        <v>185</v>
      </c>
      <c r="F19" s="68" t="s">
        <v>186</v>
      </c>
      <c r="G19" s="70" t="s">
        <v>218</v>
      </c>
      <c r="H19" s="70" t="s">
        <v>203</v>
      </c>
    </row>
    <row r="20" ht="35" customHeight="1" spans="1:8">
      <c r="A20" s="43" t="s">
        <v>219</v>
      </c>
      <c r="B20" s="69">
        <v>25</v>
      </c>
      <c r="C20" s="66">
        <v>25</v>
      </c>
      <c r="D20" s="66"/>
      <c r="E20" s="67" t="s">
        <v>185</v>
      </c>
      <c r="F20" s="68" t="s">
        <v>186</v>
      </c>
      <c r="G20" s="70" t="s">
        <v>219</v>
      </c>
      <c r="H20" s="70" t="s">
        <v>220</v>
      </c>
    </row>
    <row r="21" ht="35" customHeight="1" spans="1:8">
      <c r="A21" s="43" t="s">
        <v>221</v>
      </c>
      <c r="B21" s="69">
        <v>10</v>
      </c>
      <c r="C21" s="66">
        <v>10</v>
      </c>
      <c r="D21" s="66"/>
      <c r="E21" s="67" t="s">
        <v>185</v>
      </c>
      <c r="F21" s="68" t="s">
        <v>186</v>
      </c>
      <c r="G21" s="70" t="s">
        <v>222</v>
      </c>
      <c r="H21" s="70" t="s">
        <v>220</v>
      </c>
    </row>
    <row r="22" ht="52" customHeight="1" spans="1:8">
      <c r="A22" s="43" t="s">
        <v>223</v>
      </c>
      <c r="B22" s="69">
        <v>30</v>
      </c>
      <c r="C22" s="66">
        <v>30</v>
      </c>
      <c r="D22" s="66"/>
      <c r="E22" s="67" t="s">
        <v>185</v>
      </c>
      <c r="F22" s="68" t="s">
        <v>186</v>
      </c>
      <c r="G22" s="70" t="s">
        <v>223</v>
      </c>
      <c r="H22" s="70" t="s">
        <v>224</v>
      </c>
    </row>
    <row r="23" ht="35" customHeight="1" spans="1:8">
      <c r="A23" s="43" t="s">
        <v>225</v>
      </c>
      <c r="B23" s="69">
        <v>0.5</v>
      </c>
      <c r="C23" s="66">
        <v>0.5</v>
      </c>
      <c r="D23" s="66"/>
      <c r="E23" s="67" t="s">
        <v>185</v>
      </c>
      <c r="F23" s="68" t="s">
        <v>186</v>
      </c>
      <c r="G23" s="70" t="s">
        <v>226</v>
      </c>
      <c r="H23" s="70" t="s">
        <v>227</v>
      </c>
    </row>
    <row r="24" ht="35" customHeight="1" spans="1:8">
      <c r="A24" s="43" t="s">
        <v>228</v>
      </c>
      <c r="B24" s="69">
        <v>3</v>
      </c>
      <c r="C24" s="66">
        <v>3</v>
      </c>
      <c r="D24" s="66"/>
      <c r="E24" s="67" t="s">
        <v>185</v>
      </c>
      <c r="F24" s="68" t="s">
        <v>186</v>
      </c>
      <c r="G24" s="70" t="s">
        <v>229</v>
      </c>
      <c r="H24" s="70" t="s">
        <v>230</v>
      </c>
    </row>
    <row r="25" ht="48" customHeight="1" spans="1:8">
      <c r="A25" s="43" t="s">
        <v>231</v>
      </c>
      <c r="B25" s="69">
        <v>49.9596</v>
      </c>
      <c r="C25" s="66">
        <v>49.9596</v>
      </c>
      <c r="D25" s="66"/>
      <c r="E25" s="67" t="s">
        <v>185</v>
      </c>
      <c r="F25" s="68" t="s">
        <v>186</v>
      </c>
      <c r="G25" s="70" t="s">
        <v>231</v>
      </c>
      <c r="H25" s="70" t="s">
        <v>207</v>
      </c>
    </row>
    <row r="26" ht="56" customHeight="1" spans="1:8">
      <c r="A26" s="43" t="s">
        <v>232</v>
      </c>
      <c r="B26" s="69">
        <v>29.328</v>
      </c>
      <c r="C26" s="66">
        <v>29.328</v>
      </c>
      <c r="D26" s="66"/>
      <c r="E26" s="67" t="s">
        <v>185</v>
      </c>
      <c r="F26" s="68" t="s">
        <v>186</v>
      </c>
      <c r="G26" s="70" t="s">
        <v>232</v>
      </c>
      <c r="H26" s="70" t="s">
        <v>233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1.33819444444444" right="0.707638888888889" top="0.747916666666667" bottom="0.747916666666667" header="0.313888888888889" footer="0.313888888888889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opLeftCell="A4" workbookViewId="0">
      <selection activeCell="B10" sqref="B10"/>
    </sheetView>
  </sheetViews>
  <sheetFormatPr defaultColWidth="9" defaultRowHeight="15.6"/>
  <cols>
    <col min="1" max="1" width="8.75" style="28" customWidth="1"/>
    <col min="2" max="2" width="8.75" customWidth="1"/>
    <col min="3" max="3" width="8.75" style="29" customWidth="1"/>
    <col min="4" max="4" width="8.75" customWidth="1"/>
  </cols>
  <sheetData>
    <row r="1" ht="31.5" customHeight="1" spans="1:14">
      <c r="A1" s="30" t="s">
        <v>234</v>
      </c>
      <c r="B1" s="31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49"/>
    </row>
    <row r="2" ht="33" customHeight="1" spans="1:14">
      <c r="A2" s="34" t="s">
        <v>235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6.25" customHeight="1" spans="1:14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22.5" customHeight="1" spans="1:14">
      <c r="A4" s="7" t="s">
        <v>236</v>
      </c>
      <c r="B4" s="38" t="s">
        <v>237</v>
      </c>
      <c r="C4" s="38" t="s">
        <v>238</v>
      </c>
      <c r="D4" s="38" t="s">
        <v>239</v>
      </c>
      <c r="E4" s="8" t="s">
        <v>240</v>
      </c>
      <c r="F4" s="8"/>
      <c r="G4" s="8"/>
      <c r="H4" s="8"/>
      <c r="I4" s="8"/>
      <c r="J4" s="8"/>
      <c r="K4" s="8"/>
      <c r="L4" s="8"/>
      <c r="M4" s="8"/>
      <c r="N4" s="50" t="s">
        <v>241</v>
      </c>
    </row>
    <row r="5" ht="37.5" customHeight="1" spans="1:14">
      <c r="A5" s="9"/>
      <c r="B5" s="38"/>
      <c r="C5" s="38"/>
      <c r="D5" s="38"/>
      <c r="E5" s="10" t="s">
        <v>242</v>
      </c>
      <c r="F5" s="8" t="s">
        <v>41</v>
      </c>
      <c r="G5" s="8"/>
      <c r="H5" s="8"/>
      <c r="I5" s="8"/>
      <c r="J5" s="51"/>
      <c r="K5" s="51"/>
      <c r="L5" s="25" t="s">
        <v>243</v>
      </c>
      <c r="M5" s="25" t="s">
        <v>244</v>
      </c>
      <c r="N5" s="52"/>
    </row>
    <row r="6" ht="78.75" customHeight="1" spans="1:14">
      <c r="A6" s="13"/>
      <c r="B6" s="38"/>
      <c r="C6" s="38"/>
      <c r="D6" s="38"/>
      <c r="E6" s="10"/>
      <c r="F6" s="14" t="s">
        <v>245</v>
      </c>
      <c r="G6" s="10" t="s">
        <v>246</v>
      </c>
      <c r="H6" s="10" t="s">
        <v>247</v>
      </c>
      <c r="I6" s="10" t="s">
        <v>248</v>
      </c>
      <c r="J6" s="10" t="s">
        <v>249</v>
      </c>
      <c r="K6" s="26" t="s">
        <v>250</v>
      </c>
      <c r="L6" s="27"/>
      <c r="M6" s="27"/>
      <c r="N6" s="53"/>
    </row>
    <row r="7" ht="24" customHeight="1" spans="1:14">
      <c r="A7" s="39" t="s">
        <v>251</v>
      </c>
      <c r="B7" s="40"/>
      <c r="C7" s="40" t="s">
        <v>252</v>
      </c>
      <c r="D7" s="41">
        <v>2</v>
      </c>
      <c r="E7" s="42">
        <v>0.2</v>
      </c>
      <c r="F7" s="42">
        <v>0.2</v>
      </c>
      <c r="H7" s="40"/>
      <c r="I7" s="40"/>
      <c r="J7" s="40"/>
      <c r="K7" s="42">
        <v>0.2</v>
      </c>
      <c r="L7" s="40"/>
      <c r="M7" s="40"/>
      <c r="N7" s="40"/>
    </row>
    <row r="8" ht="34" customHeight="1" spans="1:14">
      <c r="A8" s="43" t="s">
        <v>253</v>
      </c>
      <c r="B8" s="44"/>
      <c r="C8" s="45" t="s">
        <v>252</v>
      </c>
      <c r="D8" s="41">
        <v>1</v>
      </c>
      <c r="E8" s="42">
        <v>0.2</v>
      </c>
      <c r="F8" s="42">
        <v>0.2</v>
      </c>
      <c r="G8" s="42"/>
      <c r="H8" s="42"/>
      <c r="I8" s="42"/>
      <c r="J8" s="42"/>
      <c r="K8" s="42">
        <v>0.2</v>
      </c>
      <c r="L8" s="42"/>
      <c r="M8" s="42"/>
      <c r="N8" s="54"/>
    </row>
    <row r="9" ht="24" customHeight="1" spans="1:14">
      <c r="A9" s="43" t="s">
        <v>254</v>
      </c>
      <c r="B9" s="44"/>
      <c r="C9" s="45" t="s">
        <v>255</v>
      </c>
      <c r="D9" s="41">
        <v>20</v>
      </c>
      <c r="E9" s="42">
        <v>1</v>
      </c>
      <c r="F9" s="42">
        <v>1</v>
      </c>
      <c r="G9" s="46"/>
      <c r="H9" s="42"/>
      <c r="I9" s="42"/>
      <c r="J9" s="42"/>
      <c r="K9" s="42">
        <v>1</v>
      </c>
      <c r="L9" s="42"/>
      <c r="M9" s="42"/>
      <c r="N9" s="54"/>
    </row>
    <row r="10" ht="24" customHeight="1" spans="1:14">
      <c r="A10" s="43" t="s">
        <v>256</v>
      </c>
      <c r="B10" s="44"/>
      <c r="C10" s="45"/>
      <c r="D10" s="41">
        <v>1</v>
      </c>
      <c r="E10" s="42">
        <v>2</v>
      </c>
      <c r="F10" s="42">
        <v>2</v>
      </c>
      <c r="G10" s="46"/>
      <c r="H10" s="42"/>
      <c r="I10" s="42"/>
      <c r="J10" s="42"/>
      <c r="K10" s="42">
        <v>2</v>
      </c>
      <c r="L10" s="42"/>
      <c r="M10" s="42"/>
      <c r="N10" s="54"/>
    </row>
    <row r="11" ht="24" customHeight="1" spans="1:14">
      <c r="A11" s="43" t="s">
        <v>256</v>
      </c>
      <c r="B11" s="44"/>
      <c r="C11" s="45"/>
      <c r="D11" s="41">
        <v>1</v>
      </c>
      <c r="E11" s="42">
        <v>5</v>
      </c>
      <c r="F11" s="42">
        <v>5</v>
      </c>
      <c r="G11" s="42">
        <v>5</v>
      </c>
      <c r="H11" s="42"/>
      <c r="I11" s="42"/>
      <c r="J11" s="42"/>
      <c r="K11" s="42"/>
      <c r="L11" s="42"/>
      <c r="M11" s="42"/>
      <c r="N11" s="54"/>
    </row>
    <row r="12" ht="24" customHeight="1" spans="1:14">
      <c r="A12" s="43" t="s">
        <v>257</v>
      </c>
      <c r="B12" s="44"/>
      <c r="C12" s="45" t="s">
        <v>258</v>
      </c>
      <c r="D12" s="41">
        <v>83</v>
      </c>
      <c r="E12" s="42">
        <v>1.494</v>
      </c>
      <c r="F12" s="42">
        <v>1.494</v>
      </c>
      <c r="G12" s="42">
        <v>1.494</v>
      </c>
      <c r="H12" s="42"/>
      <c r="I12" s="42"/>
      <c r="J12" s="42"/>
      <c r="K12" s="42"/>
      <c r="L12" s="42"/>
      <c r="M12" s="42"/>
      <c r="N12" s="54"/>
    </row>
    <row r="13" ht="33" customHeight="1" spans="1:14">
      <c r="A13" s="43" t="s">
        <v>259</v>
      </c>
      <c r="B13" s="44"/>
      <c r="C13" s="45"/>
      <c r="D13" s="41">
        <v>2</v>
      </c>
      <c r="E13" s="42">
        <v>0.7</v>
      </c>
      <c r="F13" s="42">
        <v>0.7</v>
      </c>
      <c r="G13" s="42">
        <v>0.7</v>
      </c>
      <c r="H13" s="42"/>
      <c r="I13" s="42"/>
      <c r="J13" s="42"/>
      <c r="K13" s="42"/>
      <c r="L13" s="42"/>
      <c r="M13" s="42"/>
      <c r="N13" s="54"/>
    </row>
    <row r="14" ht="35" customHeight="1" spans="1:14">
      <c r="A14" s="43" t="s">
        <v>260</v>
      </c>
      <c r="B14" s="44"/>
      <c r="C14" s="45"/>
      <c r="D14" s="41">
        <v>2</v>
      </c>
      <c r="E14" s="42">
        <v>0.2</v>
      </c>
      <c r="F14" s="42">
        <v>0.2</v>
      </c>
      <c r="G14" s="42">
        <v>0.2</v>
      </c>
      <c r="H14" s="42"/>
      <c r="I14" s="42"/>
      <c r="J14" s="42"/>
      <c r="K14" s="42"/>
      <c r="L14" s="42"/>
      <c r="M14" s="42"/>
      <c r="N14" s="54"/>
    </row>
    <row r="15" ht="48" customHeight="1" spans="1:14">
      <c r="A15" s="43" t="s">
        <v>261</v>
      </c>
      <c r="B15" s="44"/>
      <c r="C15" s="45"/>
      <c r="D15" s="41">
        <v>2</v>
      </c>
      <c r="E15" s="42">
        <v>1.1</v>
      </c>
      <c r="F15" s="42">
        <v>1.1</v>
      </c>
      <c r="G15" s="42">
        <v>1.1</v>
      </c>
      <c r="H15" s="42"/>
      <c r="I15" s="42"/>
      <c r="J15" s="42"/>
      <c r="K15" s="42"/>
      <c r="L15" s="42"/>
      <c r="M15" s="42"/>
      <c r="N15" s="54"/>
    </row>
    <row r="16" ht="34" customHeight="1" spans="1:14">
      <c r="A16" s="43" t="s">
        <v>262</v>
      </c>
      <c r="B16" s="44" t="s">
        <v>263</v>
      </c>
      <c r="C16" s="45" t="s">
        <v>252</v>
      </c>
      <c r="D16" s="41">
        <v>1</v>
      </c>
      <c r="E16" s="42">
        <v>0.7</v>
      </c>
      <c r="F16" s="42">
        <v>0.7</v>
      </c>
      <c r="G16" s="42">
        <v>0.7</v>
      </c>
      <c r="H16" s="42"/>
      <c r="I16" s="42"/>
      <c r="J16" s="42"/>
      <c r="K16" s="42"/>
      <c r="L16" s="42"/>
      <c r="M16" s="42"/>
      <c r="N16" s="54"/>
    </row>
    <row r="17" ht="24" customHeight="1" spans="1:14">
      <c r="A17" s="43" t="s">
        <v>264</v>
      </c>
      <c r="B17" s="44"/>
      <c r="C17" s="45" t="s">
        <v>252</v>
      </c>
      <c r="D17" s="41">
        <v>1</v>
      </c>
      <c r="E17" s="42">
        <v>0.8</v>
      </c>
      <c r="F17" s="42">
        <v>0.8</v>
      </c>
      <c r="G17" s="42">
        <v>0.8</v>
      </c>
      <c r="H17" s="42"/>
      <c r="I17" s="42"/>
      <c r="J17" s="42"/>
      <c r="K17" s="42"/>
      <c r="L17" s="42"/>
      <c r="M17" s="42"/>
      <c r="N17" s="54"/>
    </row>
    <row r="18" ht="34" customHeight="1" spans="1:14">
      <c r="A18" s="43" t="s">
        <v>265</v>
      </c>
      <c r="B18" s="44"/>
      <c r="C18" s="45"/>
      <c r="D18" s="41">
        <v>1</v>
      </c>
      <c r="E18" s="42">
        <v>151.5</v>
      </c>
      <c r="F18" s="42">
        <v>151.5</v>
      </c>
      <c r="G18" s="42">
        <v>151.5</v>
      </c>
      <c r="H18" s="42"/>
      <c r="I18" s="42"/>
      <c r="J18" s="42"/>
      <c r="K18" s="42"/>
      <c r="L18" s="42"/>
      <c r="M18" s="42"/>
      <c r="N18" s="54"/>
    </row>
    <row r="19" ht="37" customHeight="1" spans="1:14">
      <c r="A19" s="43" t="s">
        <v>266</v>
      </c>
      <c r="B19" s="44"/>
      <c r="C19" s="45"/>
      <c r="D19" s="41">
        <v>1</v>
      </c>
      <c r="E19" s="42">
        <v>85</v>
      </c>
      <c r="F19" s="42">
        <v>85</v>
      </c>
      <c r="G19" s="42">
        <v>85</v>
      </c>
      <c r="H19" s="42"/>
      <c r="I19" s="42"/>
      <c r="J19" s="42"/>
      <c r="K19" s="42"/>
      <c r="L19" s="42"/>
      <c r="M19" s="42"/>
      <c r="N19" s="54"/>
    </row>
    <row r="20" ht="24" customHeight="1" spans="1:14">
      <c r="A20" s="43" t="s">
        <v>256</v>
      </c>
      <c r="B20" s="44"/>
      <c r="C20" s="45"/>
      <c r="D20" s="41">
        <v>1</v>
      </c>
      <c r="E20" s="42">
        <v>5</v>
      </c>
      <c r="F20" s="42">
        <v>5</v>
      </c>
      <c r="G20" s="42">
        <v>5</v>
      </c>
      <c r="H20" s="42"/>
      <c r="I20" s="42"/>
      <c r="J20" s="42"/>
      <c r="K20" s="42"/>
      <c r="L20" s="42"/>
      <c r="M20" s="42"/>
      <c r="N20" s="54"/>
    </row>
    <row r="21" ht="24" customHeight="1" spans="1:14">
      <c r="A21" s="43" t="s">
        <v>256</v>
      </c>
      <c r="B21" s="44"/>
      <c r="C21" s="45"/>
      <c r="D21" s="41">
        <v>1</v>
      </c>
      <c r="E21" s="42">
        <v>1.5</v>
      </c>
      <c r="F21" s="42">
        <v>1.5</v>
      </c>
      <c r="G21" s="42">
        <v>1.5</v>
      </c>
      <c r="H21" s="42"/>
      <c r="I21" s="42"/>
      <c r="J21" s="42"/>
      <c r="K21" s="42"/>
      <c r="L21" s="42"/>
      <c r="M21" s="42"/>
      <c r="N21" s="54"/>
    </row>
    <row r="22" ht="24" customHeight="1" spans="1:14">
      <c r="A22" s="43" t="s">
        <v>256</v>
      </c>
      <c r="B22" s="44"/>
      <c r="C22" s="45"/>
      <c r="D22" s="41">
        <v>1</v>
      </c>
      <c r="E22" s="42">
        <v>0.5</v>
      </c>
      <c r="F22" s="42">
        <v>0.5</v>
      </c>
      <c r="G22" s="42">
        <v>0.5</v>
      </c>
      <c r="H22" s="42"/>
      <c r="I22" s="42"/>
      <c r="J22" s="42"/>
      <c r="K22" s="42"/>
      <c r="L22" s="42"/>
      <c r="M22" s="42"/>
      <c r="N22" s="54"/>
    </row>
    <row r="23" ht="36" customHeight="1" spans="1:14">
      <c r="A23" s="43" t="s">
        <v>267</v>
      </c>
      <c r="B23" s="44"/>
      <c r="C23" s="45"/>
      <c r="D23" s="41">
        <v>1</v>
      </c>
      <c r="E23" s="42">
        <v>65</v>
      </c>
      <c r="F23" s="42">
        <v>65</v>
      </c>
      <c r="G23" s="42">
        <v>65</v>
      </c>
      <c r="H23" s="42"/>
      <c r="I23" s="42"/>
      <c r="J23" s="42"/>
      <c r="K23" s="42"/>
      <c r="L23" s="42"/>
      <c r="M23" s="42"/>
      <c r="N23" s="54"/>
    </row>
    <row r="24" ht="36" customHeight="1" spans="1:14">
      <c r="A24" s="43" t="s">
        <v>268</v>
      </c>
      <c r="B24" s="44"/>
      <c r="C24" s="45" t="s">
        <v>269</v>
      </c>
      <c r="D24" s="41">
        <v>120</v>
      </c>
      <c r="E24" s="42">
        <v>30</v>
      </c>
      <c r="F24" s="42">
        <v>30</v>
      </c>
      <c r="G24" s="42">
        <v>30</v>
      </c>
      <c r="H24" s="42"/>
      <c r="I24" s="42"/>
      <c r="J24" s="42"/>
      <c r="K24" s="42"/>
      <c r="L24" s="42"/>
      <c r="M24" s="42"/>
      <c r="N24" s="54"/>
    </row>
    <row r="25" ht="24" customHeight="1" spans="1:14">
      <c r="A25" s="47" t="s">
        <v>77</v>
      </c>
      <c r="B25" s="48"/>
      <c r="C25" s="48"/>
      <c r="D25" s="20"/>
      <c r="E25" s="42">
        <f>SUM(E7:E24)</f>
        <v>351.894</v>
      </c>
      <c r="F25" s="42">
        <f t="shared" ref="F25:K25" si="0">SUM(F7:F24)</f>
        <v>351.894</v>
      </c>
      <c r="G25" s="42">
        <f t="shared" si="0"/>
        <v>348.494</v>
      </c>
      <c r="H25" s="42"/>
      <c r="I25" s="42"/>
      <c r="J25" s="42"/>
      <c r="K25" s="42">
        <f t="shared" si="0"/>
        <v>3.4</v>
      </c>
      <c r="L25" s="42"/>
      <c r="M25" s="42"/>
      <c r="N25" s="54"/>
    </row>
  </sheetData>
  <mergeCells count="11">
    <mergeCell ref="A2:N2"/>
    <mergeCell ref="A3:N3"/>
    <mergeCell ref="A25:D2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 verticalCentered="1"/>
  <pageMargins left="0.590277777777778" right="0.590277777777778" top="0.786805555555556" bottom="0.590277777777778" header="0.511805555555556" footer="0.511805555555556"/>
  <pageSetup paperSize="9" scale="66" fitToWidth="0" orientation="landscape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H11" sqref="H11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270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272</v>
      </c>
      <c r="B4" s="7" t="s">
        <v>273</v>
      </c>
      <c r="C4" s="8" t="s">
        <v>240</v>
      </c>
      <c r="D4" s="8"/>
      <c r="E4" s="8"/>
      <c r="F4" s="8"/>
      <c r="G4" s="8"/>
      <c r="H4" s="8"/>
      <c r="I4" s="8"/>
      <c r="J4" s="8"/>
      <c r="K4" s="8"/>
      <c r="L4" s="7" t="s">
        <v>97</v>
      </c>
    </row>
    <row r="5" ht="25.5" customHeight="1" spans="1:12">
      <c r="A5" s="9"/>
      <c r="B5" s="9"/>
      <c r="C5" s="10" t="s">
        <v>242</v>
      </c>
      <c r="D5" s="11" t="s">
        <v>274</v>
      </c>
      <c r="E5" s="12"/>
      <c r="F5" s="12"/>
      <c r="G5" s="12"/>
      <c r="H5" s="12"/>
      <c r="I5" s="24"/>
      <c r="J5" s="25" t="s">
        <v>243</v>
      </c>
      <c r="K5" s="25" t="s">
        <v>244</v>
      </c>
      <c r="L5" s="9"/>
    </row>
    <row r="6" ht="81" customHeight="1" spans="1:12">
      <c r="A6" s="13"/>
      <c r="B6" s="13"/>
      <c r="C6" s="10"/>
      <c r="D6" s="14" t="s">
        <v>245</v>
      </c>
      <c r="E6" s="10" t="s">
        <v>246</v>
      </c>
      <c r="F6" s="10" t="s">
        <v>247</v>
      </c>
      <c r="G6" s="10" t="s">
        <v>248</v>
      </c>
      <c r="H6" s="10" t="s">
        <v>249</v>
      </c>
      <c r="I6" s="26" t="s">
        <v>275</v>
      </c>
      <c r="J6" s="27"/>
      <c r="K6" s="27"/>
      <c r="L6" s="13"/>
    </row>
    <row r="7" ht="32.25" customHeight="1" spans="1:12">
      <c r="A7" s="15" t="s">
        <v>276</v>
      </c>
      <c r="B7" s="16"/>
      <c r="C7" s="17">
        <v>3</v>
      </c>
      <c r="D7" s="17">
        <v>3</v>
      </c>
      <c r="E7" s="17">
        <v>3</v>
      </c>
      <c r="F7" s="16"/>
      <c r="G7" s="16"/>
      <c r="H7" s="18"/>
      <c r="I7" s="16"/>
      <c r="J7" s="16"/>
      <c r="K7" s="16"/>
      <c r="L7" s="16"/>
    </row>
    <row r="8" ht="32.25" customHeight="1" spans="1:12">
      <c r="A8" s="15" t="s">
        <v>277</v>
      </c>
      <c r="B8" s="16"/>
      <c r="C8" s="17">
        <v>1.5</v>
      </c>
      <c r="D8" s="17">
        <v>1.5</v>
      </c>
      <c r="E8" s="17">
        <v>1.5</v>
      </c>
      <c r="F8" s="16"/>
      <c r="G8" s="16"/>
      <c r="H8" s="18"/>
      <c r="I8" s="16"/>
      <c r="J8" s="16"/>
      <c r="K8" s="16"/>
      <c r="L8" s="16"/>
    </row>
    <row r="9" ht="32.25" customHeight="1" spans="1:12">
      <c r="A9" s="15" t="s">
        <v>194</v>
      </c>
      <c r="B9" s="16"/>
      <c r="C9" s="17">
        <v>151.5</v>
      </c>
      <c r="D9" s="17">
        <v>151.5</v>
      </c>
      <c r="E9" s="17">
        <v>151.5</v>
      </c>
      <c r="F9" s="16"/>
      <c r="G9" s="16"/>
      <c r="H9" s="18"/>
      <c r="I9" s="16"/>
      <c r="J9" s="16"/>
      <c r="K9" s="16"/>
      <c r="L9" s="16"/>
    </row>
    <row r="10" ht="32.25" customHeight="1" spans="1:12">
      <c r="A10" s="15" t="s">
        <v>278</v>
      </c>
      <c r="B10" s="16"/>
      <c r="C10" s="17">
        <v>10</v>
      </c>
      <c r="D10" s="17">
        <v>10</v>
      </c>
      <c r="E10" s="17">
        <v>10</v>
      </c>
      <c r="F10" s="16"/>
      <c r="G10" s="16"/>
      <c r="H10" s="18"/>
      <c r="I10" s="16"/>
      <c r="J10" s="16"/>
      <c r="K10" s="16"/>
      <c r="L10" s="16"/>
    </row>
    <row r="11" ht="32.25" customHeight="1" spans="1:12">
      <c r="A11" s="15" t="s">
        <v>277</v>
      </c>
      <c r="B11" s="16"/>
      <c r="C11" s="17">
        <v>0.8</v>
      </c>
      <c r="D11" s="17">
        <v>0.8</v>
      </c>
      <c r="E11" s="17">
        <v>0.8</v>
      </c>
      <c r="F11" s="16"/>
      <c r="G11" s="16"/>
      <c r="H11" s="18"/>
      <c r="I11" s="16"/>
      <c r="J11" s="16"/>
      <c r="K11" s="16"/>
      <c r="L11" s="16"/>
    </row>
    <row r="12" ht="32.25" customHeight="1" spans="1:12">
      <c r="A12" s="15" t="s">
        <v>279</v>
      </c>
      <c r="B12" s="16"/>
      <c r="C12" s="17">
        <v>2</v>
      </c>
      <c r="D12" s="17">
        <v>2</v>
      </c>
      <c r="E12" s="17">
        <v>2</v>
      </c>
      <c r="F12" s="16"/>
      <c r="G12" s="16"/>
      <c r="H12" s="18"/>
      <c r="I12" s="16"/>
      <c r="J12" s="16"/>
      <c r="K12" s="16"/>
      <c r="L12" s="16"/>
    </row>
    <row r="13" ht="32.25" customHeight="1" spans="1:12">
      <c r="A13" s="16"/>
      <c r="B13" s="16"/>
      <c r="C13" s="16"/>
      <c r="D13" s="18"/>
      <c r="E13" s="16"/>
      <c r="F13" s="16"/>
      <c r="G13" s="16"/>
      <c r="H13" s="18"/>
      <c r="I13" s="16"/>
      <c r="J13" s="16"/>
      <c r="K13" s="16"/>
      <c r="L13" s="16"/>
    </row>
    <row r="14" ht="32.25" customHeight="1" spans="1:12">
      <c r="A14" s="19" t="s">
        <v>77</v>
      </c>
      <c r="B14" s="20"/>
      <c r="C14" s="17">
        <f>SUM(C7:C12)</f>
        <v>168.8</v>
      </c>
      <c r="D14" s="17">
        <f>SUM(D7:D12)</f>
        <v>168.8</v>
      </c>
      <c r="E14" s="17">
        <f>SUM(E7:E12)</f>
        <v>168.8</v>
      </c>
      <c r="F14" s="21"/>
      <c r="G14" s="21"/>
      <c r="H14" s="22"/>
      <c r="I14" s="21"/>
      <c r="J14" s="21"/>
      <c r="K14" s="21"/>
      <c r="L14" s="2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topLeftCell="A13" workbookViewId="0">
      <selection activeCell="B6" sqref="B6"/>
    </sheetView>
  </sheetViews>
  <sheetFormatPr defaultColWidth="6.875" defaultRowHeight="10.8" outlineLevelCol="6"/>
  <cols>
    <col min="1" max="1" width="20.625" style="71" customWidth="1"/>
    <col min="2" max="2" width="29.5" style="71" customWidth="1"/>
    <col min="3" max="5" width="14.625" style="71" customWidth="1"/>
    <col min="6" max="6" width="12" style="71" customWidth="1"/>
    <col min="7" max="7" width="15.625" style="71" customWidth="1"/>
    <col min="8" max="16384" width="6.875" style="71"/>
  </cols>
  <sheetData>
    <row r="1" ht="16.5" customHeight="1" spans="1:7">
      <c r="A1" s="55" t="s">
        <v>38</v>
      </c>
      <c r="B1" s="56"/>
      <c r="C1" s="56"/>
      <c r="D1" s="78"/>
      <c r="E1" s="78"/>
      <c r="F1" s="78"/>
      <c r="G1" s="78"/>
    </row>
    <row r="2" ht="29.25" customHeight="1" spans="1:7">
      <c r="A2" s="80" t="s">
        <v>39</v>
      </c>
      <c r="B2" s="80"/>
      <c r="C2" s="80"/>
      <c r="D2" s="80"/>
      <c r="E2" s="80"/>
      <c r="F2" s="80"/>
      <c r="G2" s="80"/>
    </row>
    <row r="3" ht="26.25" customHeight="1" spans="1:7">
      <c r="A3" s="81"/>
      <c r="B3" s="81"/>
      <c r="C3" s="81"/>
      <c r="D3" s="81"/>
      <c r="E3" s="81"/>
      <c r="F3" s="81"/>
      <c r="G3" s="93" t="s">
        <v>2</v>
      </c>
    </row>
    <row r="4" ht="26.25" customHeight="1" spans="1:7">
      <c r="A4" s="82" t="s">
        <v>40</v>
      </c>
      <c r="B4" s="82"/>
      <c r="C4" s="131" t="s">
        <v>36</v>
      </c>
      <c r="D4" s="94" t="s">
        <v>41</v>
      </c>
      <c r="E4" s="94" t="s">
        <v>42</v>
      </c>
      <c r="F4" s="94" t="s">
        <v>43</v>
      </c>
      <c r="G4" s="131" t="s">
        <v>44</v>
      </c>
    </row>
    <row r="5" s="79" customFormat="1" ht="47.25" customHeight="1" spans="1:7">
      <c r="A5" s="82" t="s">
        <v>45</v>
      </c>
      <c r="B5" s="82" t="s">
        <v>46</v>
      </c>
      <c r="C5" s="132"/>
      <c r="D5" s="94"/>
      <c r="E5" s="94"/>
      <c r="F5" s="94"/>
      <c r="G5" s="132"/>
    </row>
    <row r="6" s="79" customFormat="1" ht="25.5" customHeight="1" spans="1:7">
      <c r="A6" s="117" t="s">
        <v>47</v>
      </c>
      <c r="B6" s="117" t="s">
        <v>48</v>
      </c>
      <c r="C6" s="69">
        <v>1159.918604</v>
      </c>
      <c r="D6" s="69">
        <v>1159.918604</v>
      </c>
      <c r="E6" s="90"/>
      <c r="F6" s="90"/>
      <c r="G6" s="90"/>
    </row>
    <row r="7" s="79" customFormat="1" ht="32" customHeight="1" spans="1:7">
      <c r="A7" s="117" t="s">
        <v>49</v>
      </c>
      <c r="B7" s="117" t="s">
        <v>50</v>
      </c>
      <c r="C7" s="69">
        <v>1159.918604</v>
      </c>
      <c r="D7" s="69">
        <v>1159.918604</v>
      </c>
      <c r="E7" s="90"/>
      <c r="F7" s="90"/>
      <c r="G7" s="90"/>
    </row>
    <row r="8" s="79" customFormat="1" ht="25.5" customHeight="1" spans="1:7">
      <c r="A8" s="117" t="s">
        <v>51</v>
      </c>
      <c r="B8" s="117" t="s">
        <v>52</v>
      </c>
      <c r="C8" s="69">
        <v>688.155324</v>
      </c>
      <c r="D8" s="69">
        <v>688.155324</v>
      </c>
      <c r="E8" s="90"/>
      <c r="F8" s="90"/>
      <c r="G8" s="90"/>
    </row>
    <row r="9" s="79" customFormat="1" ht="25.5" customHeight="1" spans="1:7">
      <c r="A9" s="117" t="s">
        <v>53</v>
      </c>
      <c r="B9" s="117" t="s">
        <v>54</v>
      </c>
      <c r="C9" s="69">
        <v>471.76328</v>
      </c>
      <c r="D9" s="69">
        <v>471.76328</v>
      </c>
      <c r="E9" s="90"/>
      <c r="F9" s="90"/>
      <c r="G9" s="90"/>
    </row>
    <row r="10" s="79" customFormat="1" ht="25.5" customHeight="1" spans="1:7">
      <c r="A10" s="117" t="s">
        <v>55</v>
      </c>
      <c r="B10" s="117" t="s">
        <v>56</v>
      </c>
      <c r="C10" s="69">
        <v>89.023584</v>
      </c>
      <c r="D10" s="69">
        <v>89.023584</v>
      </c>
      <c r="E10" s="90"/>
      <c r="F10" s="90"/>
      <c r="G10" s="90"/>
    </row>
    <row r="11" s="79" customFormat="1" ht="25.5" customHeight="1" spans="1:7">
      <c r="A11" s="117" t="s">
        <v>57</v>
      </c>
      <c r="B11" s="117" t="s">
        <v>58</v>
      </c>
      <c r="C11" s="69">
        <v>89.023584</v>
      </c>
      <c r="D11" s="69">
        <v>89.023584</v>
      </c>
      <c r="E11" s="90"/>
      <c r="F11" s="90"/>
      <c r="G11" s="90"/>
    </row>
    <row r="12" s="79" customFormat="1" ht="30" customHeight="1" spans="1:7">
      <c r="A12" s="117" t="s">
        <v>59</v>
      </c>
      <c r="B12" s="117" t="s">
        <v>60</v>
      </c>
      <c r="C12" s="69">
        <v>89.023584</v>
      </c>
      <c r="D12" s="69">
        <v>89.023584</v>
      </c>
      <c r="E12" s="90"/>
      <c r="F12" s="90"/>
      <c r="G12" s="90"/>
    </row>
    <row r="13" s="79" customFormat="1" ht="25.5" customHeight="1" spans="1:7">
      <c r="A13" s="117" t="s">
        <v>61</v>
      </c>
      <c r="B13" s="117" t="s">
        <v>62</v>
      </c>
      <c r="C13" s="69">
        <v>40.003749</v>
      </c>
      <c r="D13" s="69">
        <v>40.003749</v>
      </c>
      <c r="E13" s="90"/>
      <c r="F13" s="90"/>
      <c r="G13" s="90"/>
    </row>
    <row r="14" s="79" customFormat="1" ht="25.5" customHeight="1" spans="1:7">
      <c r="A14" s="117" t="s">
        <v>63</v>
      </c>
      <c r="B14" s="117" t="s">
        <v>64</v>
      </c>
      <c r="C14" s="69">
        <v>40.003749</v>
      </c>
      <c r="D14" s="69">
        <v>40.003749</v>
      </c>
      <c r="E14" s="90"/>
      <c r="F14" s="90"/>
      <c r="G14" s="90"/>
    </row>
    <row r="15" s="79" customFormat="1" ht="25.5" customHeight="1" spans="1:7">
      <c r="A15" s="117" t="s">
        <v>65</v>
      </c>
      <c r="B15" s="117" t="s">
        <v>66</v>
      </c>
      <c r="C15" s="69">
        <v>8.315489</v>
      </c>
      <c r="D15" s="69">
        <v>8.315489</v>
      </c>
      <c r="E15" s="90"/>
      <c r="F15" s="90"/>
      <c r="G15" s="90"/>
    </row>
    <row r="16" s="79" customFormat="1" ht="25.5" customHeight="1" spans="1:7">
      <c r="A16" s="117" t="s">
        <v>67</v>
      </c>
      <c r="B16" s="117" t="s">
        <v>68</v>
      </c>
      <c r="C16" s="69">
        <v>27.850342</v>
      </c>
      <c r="D16" s="69">
        <v>27.850342</v>
      </c>
      <c r="E16" s="90"/>
      <c r="F16" s="90"/>
      <c r="G16" s="90"/>
    </row>
    <row r="17" s="79" customFormat="1" ht="25.5" customHeight="1" spans="1:7">
      <c r="A17" s="117" t="s">
        <v>69</v>
      </c>
      <c r="B17" s="117" t="s">
        <v>70</v>
      </c>
      <c r="C17" s="69">
        <v>3.837918</v>
      </c>
      <c r="D17" s="69">
        <v>3.837918</v>
      </c>
      <c r="E17" s="90"/>
      <c r="F17" s="90"/>
      <c r="G17" s="90"/>
    </row>
    <row r="18" s="79" customFormat="1" ht="25.5" customHeight="1" spans="1:7">
      <c r="A18" s="117" t="s">
        <v>71</v>
      </c>
      <c r="B18" s="117" t="s">
        <v>72</v>
      </c>
      <c r="C18" s="69">
        <v>84.886959</v>
      </c>
      <c r="D18" s="69">
        <v>84.886959</v>
      </c>
      <c r="E18" s="90"/>
      <c r="F18" s="90"/>
      <c r="G18" s="90"/>
    </row>
    <row r="19" s="79" customFormat="1" ht="25.5" customHeight="1" spans="1:7">
      <c r="A19" s="117" t="s">
        <v>73</v>
      </c>
      <c r="B19" s="117" t="s">
        <v>74</v>
      </c>
      <c r="C19" s="69">
        <v>84.886959</v>
      </c>
      <c r="D19" s="69">
        <v>84.886959</v>
      </c>
      <c r="E19" s="90"/>
      <c r="F19" s="90"/>
      <c r="G19" s="90"/>
    </row>
    <row r="20" customFormat="1" ht="25.5" customHeight="1" spans="1:7">
      <c r="A20" s="117" t="s">
        <v>75</v>
      </c>
      <c r="B20" s="117" t="s">
        <v>76</v>
      </c>
      <c r="C20" s="69">
        <v>84.886959</v>
      </c>
      <c r="D20" s="69">
        <v>84.886959</v>
      </c>
      <c r="E20" s="91"/>
      <c r="F20" s="91"/>
      <c r="G20" s="91"/>
    </row>
    <row r="21" ht="25.5" customHeight="1" spans="1:7">
      <c r="A21" s="87" t="s">
        <v>77</v>
      </c>
      <c r="B21" s="88"/>
      <c r="C21" s="69">
        <f>C18+C13+C10+C6</f>
        <v>1373.832896</v>
      </c>
      <c r="D21" s="69">
        <f>D18+D13+D10+D6</f>
        <v>1373.832896</v>
      </c>
      <c r="E21" s="86"/>
      <c r="F21" s="86"/>
      <c r="G21" s="86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scale="95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topLeftCell="A10" workbookViewId="0">
      <selection activeCell="D22" sqref="D22"/>
    </sheetView>
  </sheetViews>
  <sheetFormatPr defaultColWidth="6.875" defaultRowHeight="10.8" outlineLevelCol="4"/>
  <cols>
    <col min="1" max="1" width="19.375" style="71" customWidth="1"/>
    <col min="2" max="2" width="31.625" style="71" customWidth="1"/>
    <col min="3" max="5" width="24.125" style="71" customWidth="1"/>
    <col min="6" max="16384" width="6.875" style="71"/>
  </cols>
  <sheetData>
    <row r="1" ht="16.5" customHeight="1" spans="1:5">
      <c r="A1" s="55" t="s">
        <v>78</v>
      </c>
      <c r="B1" s="56"/>
      <c r="C1" s="56"/>
      <c r="D1" s="78"/>
      <c r="E1" s="78"/>
    </row>
    <row r="2" ht="16.5" customHeight="1" spans="1:5">
      <c r="A2" s="56"/>
      <c r="B2" s="56"/>
      <c r="C2" s="56"/>
      <c r="D2" s="78"/>
      <c r="E2" s="78"/>
    </row>
    <row r="3" ht="29.25" customHeight="1" spans="1:5">
      <c r="A3" s="80" t="s">
        <v>79</v>
      </c>
      <c r="B3" s="80"/>
      <c r="C3" s="80"/>
      <c r="D3" s="80"/>
      <c r="E3" s="80"/>
    </row>
    <row r="4" ht="26.25" customHeight="1" spans="1:5">
      <c r="A4" s="81"/>
      <c r="B4" s="81"/>
      <c r="C4" s="81"/>
      <c r="D4" s="81"/>
      <c r="E4" s="93" t="s">
        <v>2</v>
      </c>
    </row>
    <row r="5" ht="26.25" customHeight="1" spans="1:5">
      <c r="A5" s="127" t="s">
        <v>40</v>
      </c>
      <c r="B5" s="128"/>
      <c r="C5" s="129" t="s">
        <v>37</v>
      </c>
      <c r="D5" s="129" t="s">
        <v>80</v>
      </c>
      <c r="E5" s="129" t="s">
        <v>81</v>
      </c>
    </row>
    <row r="6" s="79" customFormat="1" ht="27.75" customHeight="1" spans="1:5">
      <c r="A6" s="82" t="s">
        <v>45</v>
      </c>
      <c r="B6" s="82" t="s">
        <v>46</v>
      </c>
      <c r="C6" s="130"/>
      <c r="D6" s="130"/>
      <c r="E6" s="130"/>
    </row>
    <row r="7" s="79" customFormat="1" ht="30" customHeight="1" spans="1:5">
      <c r="A7" s="117" t="s">
        <v>47</v>
      </c>
      <c r="B7" s="117" t="s">
        <v>48</v>
      </c>
      <c r="C7" s="69">
        <v>1159.918604</v>
      </c>
      <c r="D7" s="69">
        <v>658.931004</v>
      </c>
      <c r="E7" s="69">
        <v>500.9876</v>
      </c>
    </row>
    <row r="8" s="79" customFormat="1" ht="30" customHeight="1" spans="1:5">
      <c r="A8" s="117" t="s">
        <v>49</v>
      </c>
      <c r="B8" s="117" t="s">
        <v>50</v>
      </c>
      <c r="C8" s="69">
        <v>1159.918604</v>
      </c>
      <c r="D8" s="69">
        <v>658.931004</v>
      </c>
      <c r="E8" s="69">
        <v>500.9876</v>
      </c>
    </row>
    <row r="9" s="79" customFormat="1" ht="30" customHeight="1" spans="1:5">
      <c r="A9" s="117" t="s">
        <v>51</v>
      </c>
      <c r="B9" s="117" t="s">
        <v>52</v>
      </c>
      <c r="C9" s="69">
        <v>688.155324</v>
      </c>
      <c r="D9" s="69">
        <v>187.167724</v>
      </c>
      <c r="E9" s="69">
        <v>500.9876</v>
      </c>
    </row>
    <row r="10" s="79" customFormat="1" ht="30" customHeight="1" spans="1:5">
      <c r="A10" s="117" t="s">
        <v>53</v>
      </c>
      <c r="B10" s="117" t="s">
        <v>54</v>
      </c>
      <c r="C10" s="69">
        <v>471.76328</v>
      </c>
      <c r="D10" s="69">
        <v>471.76328</v>
      </c>
      <c r="E10" s="90"/>
    </row>
    <row r="11" s="79" customFormat="1" ht="30" customHeight="1" spans="1:5">
      <c r="A11" s="117" t="s">
        <v>55</v>
      </c>
      <c r="B11" s="117" t="s">
        <v>56</v>
      </c>
      <c r="C11" s="69">
        <v>89.023584</v>
      </c>
      <c r="D11" s="69">
        <v>89.023584</v>
      </c>
      <c r="E11" s="90"/>
    </row>
    <row r="12" s="79" customFormat="1" ht="30" customHeight="1" spans="1:5">
      <c r="A12" s="117" t="s">
        <v>57</v>
      </c>
      <c r="B12" s="117" t="s">
        <v>58</v>
      </c>
      <c r="C12" s="69">
        <v>89.023584</v>
      </c>
      <c r="D12" s="69">
        <v>89.023584</v>
      </c>
      <c r="E12" s="90"/>
    </row>
    <row r="13" s="79" customFormat="1" ht="30" customHeight="1" spans="1:5">
      <c r="A13" s="117" t="s">
        <v>59</v>
      </c>
      <c r="B13" s="117" t="s">
        <v>60</v>
      </c>
      <c r="C13" s="69">
        <v>89.023584</v>
      </c>
      <c r="D13" s="69">
        <v>89.023584</v>
      </c>
      <c r="E13" s="90"/>
    </row>
    <row r="14" s="79" customFormat="1" ht="30" customHeight="1" spans="1:5">
      <c r="A14" s="117" t="s">
        <v>61</v>
      </c>
      <c r="B14" s="117" t="s">
        <v>62</v>
      </c>
      <c r="C14" s="69">
        <v>40.003749</v>
      </c>
      <c r="D14" s="69">
        <v>40.003749</v>
      </c>
      <c r="E14" s="90"/>
    </row>
    <row r="15" s="79" customFormat="1" ht="30" customHeight="1" spans="1:5">
      <c r="A15" s="117" t="s">
        <v>63</v>
      </c>
      <c r="B15" s="117" t="s">
        <v>64</v>
      </c>
      <c r="C15" s="69">
        <v>40.003749</v>
      </c>
      <c r="D15" s="69">
        <v>40.003749</v>
      </c>
      <c r="E15" s="90"/>
    </row>
    <row r="16" s="79" customFormat="1" ht="30" customHeight="1" spans="1:5">
      <c r="A16" s="117" t="s">
        <v>65</v>
      </c>
      <c r="B16" s="117" t="s">
        <v>66</v>
      </c>
      <c r="C16" s="69">
        <v>8.315489</v>
      </c>
      <c r="D16" s="69">
        <v>8.315489</v>
      </c>
      <c r="E16" s="90"/>
    </row>
    <row r="17" customFormat="1" ht="30" customHeight="1" spans="1:5">
      <c r="A17" s="117" t="s">
        <v>67</v>
      </c>
      <c r="B17" s="117" t="s">
        <v>68</v>
      </c>
      <c r="C17" s="69">
        <v>27.850342</v>
      </c>
      <c r="D17" s="69">
        <v>27.850342</v>
      </c>
      <c r="E17" s="91"/>
    </row>
    <row r="18" customFormat="1" ht="30" customHeight="1" spans="1:5">
      <c r="A18" s="117" t="s">
        <v>69</v>
      </c>
      <c r="B18" s="117" t="s">
        <v>70</v>
      </c>
      <c r="C18" s="69">
        <v>3.837918</v>
      </c>
      <c r="D18" s="69">
        <v>3.837918</v>
      </c>
      <c r="E18" s="86"/>
    </row>
    <row r="19" customFormat="1" ht="30" customHeight="1" spans="1:5">
      <c r="A19" s="117" t="s">
        <v>71</v>
      </c>
      <c r="B19" s="117" t="s">
        <v>72</v>
      </c>
      <c r="C19" s="69">
        <v>84.886959</v>
      </c>
      <c r="D19" s="69">
        <v>84.886959</v>
      </c>
      <c r="E19" s="86"/>
    </row>
    <row r="20" ht="30" customHeight="1" spans="1:5">
      <c r="A20" s="117" t="s">
        <v>73</v>
      </c>
      <c r="B20" s="117" t="s">
        <v>74</v>
      </c>
      <c r="C20" s="69">
        <v>84.886959</v>
      </c>
      <c r="D20" s="69">
        <v>84.886959</v>
      </c>
      <c r="E20" s="86"/>
    </row>
    <row r="21" ht="30" customHeight="1" spans="1:5">
      <c r="A21" s="117" t="s">
        <v>75</v>
      </c>
      <c r="B21" s="117" t="s">
        <v>76</v>
      </c>
      <c r="C21" s="69">
        <v>84.886959</v>
      </c>
      <c r="D21" s="69">
        <v>84.886959</v>
      </c>
      <c r="E21" s="86"/>
    </row>
    <row r="22" ht="30" customHeight="1" spans="1:5">
      <c r="A22" s="87" t="s">
        <v>77</v>
      </c>
      <c r="B22" s="88"/>
      <c r="C22" s="69">
        <f>C19+C14+C7+C11</f>
        <v>1373.832896</v>
      </c>
      <c r="D22" s="69">
        <v>872.84</v>
      </c>
      <c r="E22" s="69">
        <f>E19+E14+E7+E11</f>
        <v>500.9876</v>
      </c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scale="84" fitToWidth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9" workbookViewId="0">
      <selection activeCell="D33" sqref="D33"/>
    </sheetView>
  </sheetViews>
  <sheetFormatPr defaultColWidth="6.875" defaultRowHeight="10.8" outlineLevelCol="5"/>
  <cols>
    <col min="1" max="1" width="28.125" style="71" customWidth="1"/>
    <col min="2" max="2" width="14.875" style="71" customWidth="1"/>
    <col min="3" max="3" width="30.375" style="71" customWidth="1"/>
    <col min="4" max="4" width="15.375" style="71" customWidth="1"/>
    <col min="5" max="6" width="17.125" style="71" customWidth="1"/>
    <col min="7" max="16384" width="6.875" style="71"/>
  </cols>
  <sheetData>
    <row r="1" ht="16.5" customHeight="1" spans="1:6">
      <c r="A1" s="81" t="s">
        <v>82</v>
      </c>
      <c r="B1" s="122"/>
      <c r="C1" s="122"/>
      <c r="D1" s="122"/>
      <c r="E1" s="122"/>
      <c r="F1" s="123"/>
    </row>
    <row r="2" ht="18.75" customHeight="1" spans="1:6">
      <c r="A2" s="124"/>
      <c r="B2" s="122"/>
      <c r="C2" s="122"/>
      <c r="D2" s="122"/>
      <c r="E2" s="122"/>
      <c r="F2" s="123"/>
    </row>
    <row r="3" ht="21" customHeight="1" spans="1:6">
      <c r="A3" s="98" t="s">
        <v>83</v>
      </c>
      <c r="B3" s="98"/>
      <c r="C3" s="98"/>
      <c r="D3" s="98"/>
      <c r="E3" s="98"/>
      <c r="F3" s="98"/>
    </row>
    <row r="4" ht="14.25" customHeight="1" spans="1:6">
      <c r="A4" s="125"/>
      <c r="B4" s="125"/>
      <c r="C4" s="125"/>
      <c r="D4" s="125"/>
      <c r="E4" s="125"/>
      <c r="F4" s="100" t="s">
        <v>2</v>
      </c>
    </row>
    <row r="5" ht="24" customHeight="1" spans="1:6">
      <c r="A5" s="136" t="s">
        <v>3</v>
      </c>
      <c r="B5" s="82"/>
      <c r="C5" s="136" t="s">
        <v>4</v>
      </c>
      <c r="D5" s="82"/>
      <c r="E5" s="82"/>
      <c r="F5" s="82"/>
    </row>
    <row r="6" ht="24" customHeight="1" spans="1:6">
      <c r="A6" s="136" t="s">
        <v>5</v>
      </c>
      <c r="B6" s="136" t="s">
        <v>6</v>
      </c>
      <c r="C6" s="82" t="s">
        <v>40</v>
      </c>
      <c r="D6" s="82" t="s">
        <v>6</v>
      </c>
      <c r="E6" s="82"/>
      <c r="F6" s="82"/>
    </row>
    <row r="7" ht="24" customHeight="1" spans="1:6">
      <c r="A7" s="82"/>
      <c r="B7" s="82"/>
      <c r="C7" s="82"/>
      <c r="D7" s="82" t="s">
        <v>84</v>
      </c>
      <c r="E7" s="82" t="s">
        <v>41</v>
      </c>
      <c r="F7" s="82" t="s">
        <v>85</v>
      </c>
    </row>
    <row r="8" ht="28.5" customHeight="1" spans="1:6">
      <c r="A8" s="86" t="s">
        <v>11</v>
      </c>
      <c r="B8" s="118">
        <v>1373.832896</v>
      </c>
      <c r="C8" s="84" t="s">
        <v>12</v>
      </c>
      <c r="D8" s="118">
        <v>1159.918604</v>
      </c>
      <c r="E8" s="118">
        <v>1159.918604</v>
      </c>
      <c r="F8" s="90"/>
    </row>
    <row r="9" ht="28.5" customHeight="1" spans="1:6">
      <c r="A9" s="86" t="s">
        <v>13</v>
      </c>
      <c r="B9" s="90"/>
      <c r="C9" s="84" t="s">
        <v>14</v>
      </c>
      <c r="D9" s="118"/>
      <c r="E9" s="118"/>
      <c r="F9" s="90"/>
    </row>
    <row r="10" ht="28.5" customHeight="1" spans="1:6">
      <c r="A10" s="86"/>
      <c r="B10" s="86"/>
      <c r="C10" s="84" t="s">
        <v>16</v>
      </c>
      <c r="D10" s="118"/>
      <c r="E10" s="118"/>
      <c r="F10" s="90"/>
    </row>
    <row r="11" ht="28.5" customHeight="1" spans="1:6">
      <c r="A11" s="86"/>
      <c r="B11" s="86"/>
      <c r="C11" s="86" t="s">
        <v>18</v>
      </c>
      <c r="D11" s="118"/>
      <c r="E11" s="118"/>
      <c r="F11" s="90"/>
    </row>
    <row r="12" ht="28.5" customHeight="1" spans="1:6">
      <c r="A12" s="86"/>
      <c r="B12" s="86"/>
      <c r="C12" s="84" t="s">
        <v>19</v>
      </c>
      <c r="D12" s="118"/>
      <c r="E12" s="118"/>
      <c r="F12" s="90"/>
    </row>
    <row r="13" ht="28.5" customHeight="1" spans="1:6">
      <c r="A13" s="86"/>
      <c r="B13" s="86"/>
      <c r="C13" s="84" t="s">
        <v>20</v>
      </c>
      <c r="D13" s="118"/>
      <c r="E13" s="118"/>
      <c r="F13" s="90"/>
    </row>
    <row r="14" ht="28.5" customHeight="1" spans="1:6">
      <c r="A14" s="86"/>
      <c r="B14" s="86"/>
      <c r="C14" s="86" t="s">
        <v>21</v>
      </c>
      <c r="D14" s="118"/>
      <c r="E14" s="118"/>
      <c r="F14" s="86"/>
    </row>
    <row r="15" ht="28.5" customHeight="1" spans="1:6">
      <c r="A15" s="86"/>
      <c r="B15" s="86"/>
      <c r="C15" s="86" t="s">
        <v>22</v>
      </c>
      <c r="D15" s="118">
        <v>89.023584</v>
      </c>
      <c r="E15" s="118">
        <v>89.023584</v>
      </c>
      <c r="F15" s="86"/>
    </row>
    <row r="16" ht="28.5" customHeight="1" spans="1:6">
      <c r="A16" s="86"/>
      <c r="B16" s="86"/>
      <c r="C16" s="84" t="s">
        <v>23</v>
      </c>
      <c r="D16" s="118">
        <v>40</v>
      </c>
      <c r="E16" s="118">
        <v>40</v>
      </c>
      <c r="F16" s="86"/>
    </row>
    <row r="17" ht="28.5" customHeight="1" spans="1:6">
      <c r="A17" s="86"/>
      <c r="B17" s="86"/>
      <c r="C17" s="84" t="s">
        <v>24</v>
      </c>
      <c r="D17" s="126"/>
      <c r="E17" s="126"/>
      <c r="F17" s="86"/>
    </row>
    <row r="18" ht="28.5" customHeight="1" spans="1:6">
      <c r="A18" s="86"/>
      <c r="B18" s="86"/>
      <c r="C18" s="86" t="s">
        <v>25</v>
      </c>
      <c r="D18" s="86"/>
      <c r="E18" s="86"/>
      <c r="F18" s="86"/>
    </row>
    <row r="19" ht="28.5" customHeight="1" spans="1:6">
      <c r="A19" s="86"/>
      <c r="B19" s="86"/>
      <c r="C19" s="86" t="s">
        <v>26</v>
      </c>
      <c r="D19" s="86"/>
      <c r="E19" s="86"/>
      <c r="F19" s="86"/>
    </row>
    <row r="20" ht="28.5" customHeight="1" spans="1:6">
      <c r="A20" s="86"/>
      <c r="B20" s="86"/>
      <c r="C20" s="86" t="s">
        <v>27</v>
      </c>
      <c r="D20" s="86"/>
      <c r="E20" s="86"/>
      <c r="F20" s="86"/>
    </row>
    <row r="21" ht="28.5" customHeight="1" spans="1:6">
      <c r="A21" s="86"/>
      <c r="B21" s="86"/>
      <c r="C21" s="86" t="s">
        <v>86</v>
      </c>
      <c r="D21" s="86"/>
      <c r="E21" s="86"/>
      <c r="F21" s="86"/>
    </row>
    <row r="22" ht="28.5" customHeight="1" spans="1:6">
      <c r="A22" s="86"/>
      <c r="B22" s="86"/>
      <c r="C22" s="86" t="s">
        <v>29</v>
      </c>
      <c r="D22" s="86"/>
      <c r="E22" s="86"/>
      <c r="F22" s="86"/>
    </row>
    <row r="23" ht="28.5" customHeight="1" spans="1:6">
      <c r="A23" s="86"/>
      <c r="B23" s="86"/>
      <c r="C23" s="86" t="s">
        <v>30</v>
      </c>
      <c r="D23" s="86"/>
      <c r="E23" s="86"/>
      <c r="F23" s="86"/>
    </row>
    <row r="24" ht="28.5" customHeight="1" spans="1:6">
      <c r="A24" s="86"/>
      <c r="B24" s="86"/>
      <c r="C24" s="86" t="s">
        <v>31</v>
      </c>
      <c r="D24" s="86"/>
      <c r="E24" s="86"/>
      <c r="F24" s="86"/>
    </row>
    <row r="25" ht="28.5" customHeight="1" spans="1:6">
      <c r="A25" s="86"/>
      <c r="B25" s="86"/>
      <c r="C25" s="86" t="s">
        <v>32</v>
      </c>
      <c r="D25" s="118">
        <v>84.886959</v>
      </c>
      <c r="E25" s="118">
        <v>84.886959</v>
      </c>
      <c r="F25" s="86"/>
    </row>
    <row r="26" ht="28.5" customHeight="1" spans="1:6">
      <c r="A26" s="86"/>
      <c r="B26" s="86"/>
      <c r="C26" s="86" t="s">
        <v>33</v>
      </c>
      <c r="D26" s="86"/>
      <c r="E26" s="86"/>
      <c r="F26" s="86"/>
    </row>
    <row r="27" ht="28.5" customHeight="1" spans="1:6">
      <c r="A27" s="86"/>
      <c r="B27" s="86"/>
      <c r="C27" s="86" t="s">
        <v>34</v>
      </c>
      <c r="D27" s="86"/>
      <c r="E27" s="86"/>
      <c r="F27" s="86"/>
    </row>
    <row r="28" ht="28.5" customHeight="1" spans="1:6">
      <c r="A28" s="86"/>
      <c r="B28" s="86"/>
      <c r="C28" s="86" t="s">
        <v>35</v>
      </c>
      <c r="D28" s="86"/>
      <c r="E28" s="86"/>
      <c r="F28" s="86"/>
    </row>
    <row r="29" ht="28.5" customHeight="1" spans="1:6">
      <c r="A29" s="82" t="s">
        <v>36</v>
      </c>
      <c r="B29" s="118">
        <v>1373.832896</v>
      </c>
      <c r="C29" s="82" t="s">
        <v>37</v>
      </c>
      <c r="D29" s="118">
        <f>SUM(D8:D28)</f>
        <v>1373.829147</v>
      </c>
      <c r="E29" s="118">
        <f>SUM(E8:E28)</f>
        <v>1373.829147</v>
      </c>
      <c r="F29" s="8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scale="65" fitToWidth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showGridLines="0" showZeros="0" topLeftCell="A10" workbookViewId="0">
      <selection activeCell="G22" sqref="G22"/>
    </sheetView>
  </sheetViews>
  <sheetFormatPr defaultColWidth="6.875" defaultRowHeight="10.8"/>
  <cols>
    <col min="1" max="1" width="18.125" style="71" customWidth="1"/>
    <col min="2" max="2" width="13.25" style="71" customWidth="1"/>
    <col min="3" max="8" width="10" style="71" customWidth="1"/>
    <col min="9" max="11" width="10.875" style="71" customWidth="1"/>
    <col min="12" max="16384" width="6.875" style="71"/>
  </cols>
  <sheetData>
    <row r="1" ht="16.5" customHeight="1" spans="1:11">
      <c r="A1" s="55" t="s">
        <v>87</v>
      </c>
      <c r="B1" s="56"/>
      <c r="C1" s="56"/>
      <c r="D1" s="56"/>
      <c r="E1" s="56"/>
      <c r="F1" s="56"/>
      <c r="G1" s="56"/>
      <c r="H1" s="56"/>
      <c r="I1" s="78"/>
      <c r="J1" s="78"/>
      <c r="K1" s="78"/>
    </row>
    <row r="2" ht="16.5" customHeight="1" spans="1:11">
      <c r="A2" s="56"/>
      <c r="B2" s="56"/>
      <c r="C2" s="56"/>
      <c r="D2" s="56"/>
      <c r="E2" s="56"/>
      <c r="F2" s="56"/>
      <c r="G2" s="56"/>
      <c r="H2" s="56"/>
      <c r="I2" s="78"/>
      <c r="J2" s="78"/>
      <c r="K2" s="78"/>
    </row>
    <row r="3" ht="29.25" customHeight="1" spans="1:11">
      <c r="A3" s="80" t="s">
        <v>88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116"/>
      <c r="B4" s="116"/>
      <c r="C4" s="116"/>
      <c r="D4" s="116"/>
      <c r="E4" s="116"/>
      <c r="F4" s="116"/>
      <c r="G4" s="116"/>
      <c r="H4" s="116"/>
      <c r="I4" s="116"/>
      <c r="J4" s="89" t="s">
        <v>2</v>
      </c>
      <c r="K4" s="89"/>
    </row>
    <row r="5" ht="26.25" customHeight="1" spans="1:11">
      <c r="A5" s="82" t="s">
        <v>40</v>
      </c>
      <c r="B5" s="82"/>
      <c r="C5" s="82" t="s">
        <v>89</v>
      </c>
      <c r="D5" s="82"/>
      <c r="E5" s="82"/>
      <c r="F5" s="82" t="s">
        <v>90</v>
      </c>
      <c r="G5" s="82"/>
      <c r="H5" s="82"/>
      <c r="I5" s="82" t="s">
        <v>91</v>
      </c>
      <c r="J5" s="82"/>
      <c r="K5" s="82"/>
    </row>
    <row r="6" s="79" customFormat="1" ht="30.75" customHeight="1" spans="1:11">
      <c r="A6" s="82" t="s">
        <v>45</v>
      </c>
      <c r="B6" s="82" t="s">
        <v>46</v>
      </c>
      <c r="C6" s="82" t="s">
        <v>92</v>
      </c>
      <c r="D6" s="82" t="s">
        <v>80</v>
      </c>
      <c r="E6" s="82" t="s">
        <v>81</v>
      </c>
      <c r="F6" s="82" t="s">
        <v>92</v>
      </c>
      <c r="G6" s="82" t="s">
        <v>80</v>
      </c>
      <c r="H6" s="82" t="s">
        <v>81</v>
      </c>
      <c r="I6" s="82" t="s">
        <v>92</v>
      </c>
      <c r="J6" s="82" t="s">
        <v>80</v>
      </c>
      <c r="K6" s="82" t="s">
        <v>81</v>
      </c>
    </row>
    <row r="7" s="79" customFormat="1" ht="30.75" customHeight="1" spans="1:11">
      <c r="A7" s="117" t="s">
        <v>47</v>
      </c>
      <c r="B7" s="117" t="s">
        <v>48</v>
      </c>
      <c r="C7" s="118">
        <v>608.32</v>
      </c>
      <c r="D7" s="118">
        <v>530.7</v>
      </c>
      <c r="E7" s="118">
        <v>77.62</v>
      </c>
      <c r="F7" s="69">
        <v>1159.918604</v>
      </c>
      <c r="G7" s="69">
        <v>658.931004</v>
      </c>
      <c r="H7" s="69">
        <v>500.9876</v>
      </c>
      <c r="I7" s="121">
        <f>(F7-C7)/C7*100</f>
        <v>90.6757305365597</v>
      </c>
      <c r="J7" s="121">
        <f t="shared" ref="J7:J22" si="0">(G7-D7)/D7*100</f>
        <v>24.1626161673262</v>
      </c>
      <c r="K7" s="121">
        <f>(H7-E7)/E7*100</f>
        <v>545.436227776346</v>
      </c>
    </row>
    <row r="8" s="79" customFormat="1" ht="30.75" customHeight="1" spans="1:11">
      <c r="A8" s="117" t="s">
        <v>49</v>
      </c>
      <c r="B8" s="117" t="s">
        <v>50</v>
      </c>
      <c r="C8" s="118">
        <v>608.32</v>
      </c>
      <c r="D8" s="118">
        <v>530.7</v>
      </c>
      <c r="E8" s="118">
        <v>77.62</v>
      </c>
      <c r="F8" s="69">
        <v>1159.918604</v>
      </c>
      <c r="G8" s="69">
        <v>658.931004</v>
      </c>
      <c r="H8" s="69">
        <v>500.9876</v>
      </c>
      <c r="I8" s="121">
        <f t="shared" ref="I8:I22" si="1">(F8-C8)/C8*100</f>
        <v>90.6757305365597</v>
      </c>
      <c r="J8" s="121">
        <f t="shared" si="0"/>
        <v>24.1626161673262</v>
      </c>
      <c r="K8" s="121">
        <f>(H8-E8)/E8*100</f>
        <v>545.436227776346</v>
      </c>
    </row>
    <row r="9" s="79" customFormat="1" ht="30.75" customHeight="1" spans="1:11">
      <c r="A9" s="117" t="s">
        <v>51</v>
      </c>
      <c r="B9" s="117" t="s">
        <v>52</v>
      </c>
      <c r="C9" s="118">
        <v>249.4</v>
      </c>
      <c r="D9" s="118">
        <v>171.78</v>
      </c>
      <c r="E9" s="118">
        <v>77.62</v>
      </c>
      <c r="F9" s="69">
        <v>688.155324</v>
      </c>
      <c r="G9" s="69">
        <v>187.167724</v>
      </c>
      <c r="H9" s="69">
        <v>500.9876</v>
      </c>
      <c r="I9" s="121">
        <f t="shared" si="1"/>
        <v>175.924348035285</v>
      </c>
      <c r="J9" s="121">
        <f t="shared" si="0"/>
        <v>8.95780882524158</v>
      </c>
      <c r="K9" s="121">
        <f>(H9-E9)/E9*100</f>
        <v>545.436227776346</v>
      </c>
    </row>
    <row r="10" s="79" customFormat="1" ht="30.75" customHeight="1" spans="1:11">
      <c r="A10" s="117" t="s">
        <v>53</v>
      </c>
      <c r="B10" s="117" t="s">
        <v>54</v>
      </c>
      <c r="C10" s="118">
        <v>358.92</v>
      </c>
      <c r="D10" s="118">
        <v>358.92</v>
      </c>
      <c r="E10" s="118"/>
      <c r="F10" s="69">
        <v>471.76328</v>
      </c>
      <c r="G10" s="69">
        <v>471.76328</v>
      </c>
      <c r="H10" s="90"/>
      <c r="I10" s="121">
        <f t="shared" si="1"/>
        <v>31.4396745792934</v>
      </c>
      <c r="J10" s="121">
        <f t="shared" si="0"/>
        <v>31.4396745792934</v>
      </c>
      <c r="K10" s="121"/>
    </row>
    <row r="11" s="79" customFormat="1" ht="30.75" customHeight="1" spans="1:11">
      <c r="A11" s="117" t="s">
        <v>55</v>
      </c>
      <c r="B11" s="117" t="s">
        <v>56</v>
      </c>
      <c r="C11" s="118">
        <v>64.28</v>
      </c>
      <c r="D11" s="118">
        <v>64.28</v>
      </c>
      <c r="E11" s="118"/>
      <c r="F11" s="69">
        <v>89.023584</v>
      </c>
      <c r="G11" s="69">
        <v>89.023584</v>
      </c>
      <c r="H11" s="90"/>
      <c r="I11" s="121">
        <f t="shared" si="1"/>
        <v>38.4934411947729</v>
      </c>
      <c r="J11" s="121">
        <f t="shared" si="0"/>
        <v>38.4934411947729</v>
      </c>
      <c r="K11" s="121"/>
    </row>
    <row r="12" s="79" customFormat="1" ht="30.75" customHeight="1" spans="1:11">
      <c r="A12" s="117" t="s">
        <v>57</v>
      </c>
      <c r="B12" s="117" t="s">
        <v>58</v>
      </c>
      <c r="C12" s="118">
        <v>64.28</v>
      </c>
      <c r="D12" s="118">
        <v>64.28</v>
      </c>
      <c r="E12" s="118"/>
      <c r="F12" s="69">
        <v>89.023584</v>
      </c>
      <c r="G12" s="69">
        <v>89.023584</v>
      </c>
      <c r="H12" s="90"/>
      <c r="I12" s="121">
        <f t="shared" si="1"/>
        <v>38.4934411947729</v>
      </c>
      <c r="J12" s="121">
        <f t="shared" si="0"/>
        <v>38.4934411947729</v>
      </c>
      <c r="K12" s="121"/>
    </row>
    <row r="13" s="79" customFormat="1" ht="30.75" customHeight="1" spans="1:11">
      <c r="A13" s="117" t="s">
        <v>59</v>
      </c>
      <c r="B13" s="117" t="s">
        <v>60</v>
      </c>
      <c r="C13" s="118">
        <v>60.78</v>
      </c>
      <c r="D13" s="118">
        <v>60.78</v>
      </c>
      <c r="E13" s="118"/>
      <c r="F13" s="69">
        <v>89.023584</v>
      </c>
      <c r="G13" s="69">
        <v>89.023584</v>
      </c>
      <c r="H13" s="90"/>
      <c r="I13" s="121">
        <f t="shared" si="1"/>
        <v>46.4685488647581</v>
      </c>
      <c r="J13" s="121">
        <f t="shared" si="0"/>
        <v>46.4685488647581</v>
      </c>
      <c r="K13" s="121"/>
    </row>
    <row r="14" s="79" customFormat="1" ht="30.75" customHeight="1" spans="1:11">
      <c r="A14" s="117" t="s">
        <v>61</v>
      </c>
      <c r="B14" s="117" t="s">
        <v>62</v>
      </c>
      <c r="C14" s="118">
        <v>26.28</v>
      </c>
      <c r="D14" s="118">
        <v>26.28</v>
      </c>
      <c r="E14" s="118"/>
      <c r="F14" s="69">
        <v>40.003749</v>
      </c>
      <c r="G14" s="69">
        <v>40.003749</v>
      </c>
      <c r="H14" s="90"/>
      <c r="I14" s="121">
        <f t="shared" si="1"/>
        <v>52.2212671232877</v>
      </c>
      <c r="J14" s="121">
        <f t="shared" si="0"/>
        <v>52.2212671232877</v>
      </c>
      <c r="K14" s="121"/>
    </row>
    <row r="15" s="79" customFormat="1" ht="30.75" customHeight="1" spans="1:11">
      <c r="A15" s="117" t="s">
        <v>63</v>
      </c>
      <c r="B15" s="117" t="s">
        <v>64</v>
      </c>
      <c r="C15" s="118">
        <v>26.28</v>
      </c>
      <c r="D15" s="118">
        <v>26.28</v>
      </c>
      <c r="E15" s="118"/>
      <c r="F15" s="69">
        <v>40.003749</v>
      </c>
      <c r="G15" s="69">
        <v>40.003749</v>
      </c>
      <c r="H15" s="90"/>
      <c r="I15" s="121">
        <f t="shared" si="1"/>
        <v>52.2212671232877</v>
      </c>
      <c r="J15" s="121">
        <f t="shared" si="0"/>
        <v>52.2212671232877</v>
      </c>
      <c r="K15" s="121"/>
    </row>
    <row r="16" s="79" customFormat="1" ht="30.75" customHeight="1" spans="1:11">
      <c r="A16" s="117" t="s">
        <v>65</v>
      </c>
      <c r="B16" s="117" t="s">
        <v>66</v>
      </c>
      <c r="C16" s="118">
        <v>3.45</v>
      </c>
      <c r="D16" s="118">
        <v>3.45</v>
      </c>
      <c r="E16" s="118"/>
      <c r="F16" s="69">
        <v>8.315489</v>
      </c>
      <c r="G16" s="69">
        <v>8.315489</v>
      </c>
      <c r="H16" s="90"/>
      <c r="I16" s="121">
        <f t="shared" si="1"/>
        <v>141.028666666667</v>
      </c>
      <c r="J16" s="121">
        <f t="shared" si="0"/>
        <v>141.028666666667</v>
      </c>
      <c r="K16" s="121"/>
    </row>
    <row r="17" s="79" customFormat="1" ht="30.75" customHeight="1" spans="1:11">
      <c r="A17" s="117" t="s">
        <v>67</v>
      </c>
      <c r="B17" s="117" t="s">
        <v>68</v>
      </c>
      <c r="C17" s="118">
        <v>21.24</v>
      </c>
      <c r="D17" s="118">
        <v>21.24</v>
      </c>
      <c r="E17" s="118"/>
      <c r="F17" s="69">
        <v>27.850342</v>
      </c>
      <c r="G17" s="69">
        <v>27.850342</v>
      </c>
      <c r="H17" s="91"/>
      <c r="I17" s="121">
        <f t="shared" si="1"/>
        <v>31.1221374764595</v>
      </c>
      <c r="J17" s="121">
        <f t="shared" si="0"/>
        <v>31.1221374764595</v>
      </c>
      <c r="K17" s="121"/>
    </row>
    <row r="18" customFormat="1" ht="30.75" customHeight="1" spans="1:11">
      <c r="A18" s="117" t="s">
        <v>69</v>
      </c>
      <c r="B18" s="117" t="s">
        <v>70</v>
      </c>
      <c r="C18" s="118">
        <v>1.59</v>
      </c>
      <c r="D18" s="118">
        <v>1.59</v>
      </c>
      <c r="E18" s="118"/>
      <c r="F18" s="69">
        <v>3.837918</v>
      </c>
      <c r="G18" s="69">
        <v>3.837918</v>
      </c>
      <c r="H18" s="86"/>
      <c r="I18" s="121">
        <f t="shared" si="1"/>
        <v>141.378490566038</v>
      </c>
      <c r="J18" s="121">
        <f t="shared" si="0"/>
        <v>141.378490566038</v>
      </c>
      <c r="K18" s="121"/>
    </row>
    <row r="19" ht="30.75" customHeight="1" spans="1:11">
      <c r="A19" s="117" t="s">
        <v>71</v>
      </c>
      <c r="B19" s="117" t="s">
        <v>72</v>
      </c>
      <c r="C19" s="118">
        <v>45.59</v>
      </c>
      <c r="D19" s="118">
        <v>45.59</v>
      </c>
      <c r="E19" s="118"/>
      <c r="F19" s="69">
        <v>84.886959</v>
      </c>
      <c r="G19" s="69">
        <v>84.886959</v>
      </c>
      <c r="H19" s="86"/>
      <c r="I19" s="121">
        <f t="shared" si="1"/>
        <v>86.1964443957008</v>
      </c>
      <c r="J19" s="121">
        <f t="shared" si="0"/>
        <v>86.1964443957008</v>
      </c>
      <c r="K19" s="121"/>
    </row>
    <row r="20" ht="30.75" customHeight="1" spans="1:11">
      <c r="A20" s="117" t="s">
        <v>73</v>
      </c>
      <c r="B20" s="117" t="s">
        <v>74</v>
      </c>
      <c r="C20" s="118">
        <v>45.59</v>
      </c>
      <c r="D20" s="118">
        <v>45.59</v>
      </c>
      <c r="E20" s="118"/>
      <c r="F20" s="69">
        <v>84.886959</v>
      </c>
      <c r="G20" s="69">
        <v>84.886959</v>
      </c>
      <c r="H20" s="86"/>
      <c r="I20" s="121">
        <f t="shared" si="1"/>
        <v>86.1964443957008</v>
      </c>
      <c r="J20" s="121">
        <f t="shared" si="0"/>
        <v>86.1964443957008</v>
      </c>
      <c r="K20" s="121"/>
    </row>
    <row r="21" ht="30.75" customHeight="1" spans="1:11">
      <c r="A21" s="117" t="s">
        <v>75</v>
      </c>
      <c r="B21" s="117" t="s">
        <v>76</v>
      </c>
      <c r="C21" s="118">
        <v>45.59</v>
      </c>
      <c r="D21" s="118">
        <v>45.59</v>
      </c>
      <c r="E21" s="118"/>
      <c r="F21" s="69">
        <v>84.886959</v>
      </c>
      <c r="G21" s="69">
        <v>84.886959</v>
      </c>
      <c r="H21" s="86"/>
      <c r="I21" s="121">
        <f t="shared" si="1"/>
        <v>86.1964443957008</v>
      </c>
      <c r="J21" s="121">
        <f t="shared" si="0"/>
        <v>86.1964443957008</v>
      </c>
      <c r="K21" s="121"/>
    </row>
    <row r="22" ht="30.75" customHeight="1" spans="1:11">
      <c r="A22" s="119" t="s">
        <v>93</v>
      </c>
      <c r="B22" s="120"/>
      <c r="C22" s="118">
        <v>744.47</v>
      </c>
      <c r="D22" s="118">
        <v>666.85</v>
      </c>
      <c r="E22" s="118">
        <v>77.62</v>
      </c>
      <c r="F22" s="69">
        <f>F19+F14+F11+F7</f>
        <v>1373.832896</v>
      </c>
      <c r="G22" s="69">
        <v>872.84</v>
      </c>
      <c r="H22" s="69">
        <f>H19+H14+H7+H11</f>
        <v>500.9876</v>
      </c>
      <c r="I22" s="121">
        <f t="shared" si="1"/>
        <v>84.5383824734375</v>
      </c>
      <c r="J22" s="121">
        <f t="shared" si="0"/>
        <v>30.8900052485566</v>
      </c>
      <c r="K22" s="121">
        <f>(H22-E22)/E22*100</f>
        <v>545.436227776346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scale="82" fitToWidth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7"/>
  <sheetViews>
    <sheetView topLeftCell="A28" workbookViewId="0">
      <selection activeCell="F43" sqref="F43"/>
    </sheetView>
  </sheetViews>
  <sheetFormatPr defaultColWidth="9" defaultRowHeight="15.6" outlineLevelCol="2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8" t="s">
        <v>94</v>
      </c>
      <c r="B1" s="109"/>
      <c r="C1" s="109"/>
    </row>
    <row r="2" ht="44.25" customHeight="1" spans="1:3">
      <c r="A2" s="110" t="s">
        <v>95</v>
      </c>
      <c r="B2" s="110"/>
      <c r="C2" s="110"/>
    </row>
    <row r="3" ht="20.25" customHeight="1" spans="3:3">
      <c r="C3" s="111" t="s">
        <v>2</v>
      </c>
    </row>
    <row r="4" ht="22.5" customHeight="1" spans="1:3">
      <c r="A4" s="112" t="s">
        <v>96</v>
      </c>
      <c r="B4" s="112" t="s">
        <v>6</v>
      </c>
      <c r="C4" s="112" t="s">
        <v>97</v>
      </c>
    </row>
    <row r="5" ht="22.5" customHeight="1" spans="1:3">
      <c r="A5" s="113" t="s">
        <v>98</v>
      </c>
      <c r="B5" s="114">
        <v>815.29</v>
      </c>
      <c r="C5" s="113"/>
    </row>
    <row r="6" ht="22.5" customHeight="1" spans="1:3">
      <c r="A6" s="113" t="s">
        <v>99</v>
      </c>
      <c r="B6" s="114">
        <v>332.5944</v>
      </c>
      <c r="C6" s="113"/>
    </row>
    <row r="7" ht="22.5" customHeight="1" spans="1:3">
      <c r="A7" s="113" t="s">
        <v>100</v>
      </c>
      <c r="B7" s="114">
        <v>89.2408</v>
      </c>
      <c r="C7" s="113"/>
    </row>
    <row r="8" ht="22.5" customHeight="1" spans="1:3">
      <c r="A8" s="113" t="s">
        <v>101</v>
      </c>
      <c r="B8" s="114">
        <v>6.2122</v>
      </c>
      <c r="C8" s="113"/>
    </row>
    <row r="9" ht="22.5" customHeight="1" spans="1:3">
      <c r="A9" s="113" t="s">
        <v>102</v>
      </c>
      <c r="B9" s="114">
        <v>172.982</v>
      </c>
      <c r="C9" s="113"/>
    </row>
    <row r="10" ht="22.5" customHeight="1" spans="1:3">
      <c r="A10" s="113" t="s">
        <v>103</v>
      </c>
      <c r="B10" s="114">
        <v>89.023584</v>
      </c>
      <c r="C10" s="113"/>
    </row>
    <row r="11" ht="22.5" customHeight="1" spans="1:3">
      <c r="A11" s="113" t="s">
        <v>104</v>
      </c>
      <c r="B11" s="114"/>
      <c r="C11" s="113"/>
    </row>
    <row r="12" ht="22.5" customHeight="1" spans="1:3">
      <c r="A12" s="113" t="s">
        <v>105</v>
      </c>
      <c r="B12" s="114">
        <v>36.165831</v>
      </c>
      <c r="C12" s="113"/>
    </row>
    <row r="13" ht="22.5" customHeight="1" spans="1:3">
      <c r="A13" s="113" t="s">
        <v>106</v>
      </c>
      <c r="B13" s="114">
        <v>3.837918</v>
      </c>
      <c r="C13" s="113"/>
    </row>
    <row r="14" ht="22.5" customHeight="1" spans="1:3">
      <c r="A14" s="113" t="s">
        <v>107</v>
      </c>
      <c r="B14" s="114">
        <v>0.3504</v>
      </c>
      <c r="C14" s="113"/>
    </row>
    <row r="15" ht="22.5" customHeight="1" spans="1:3">
      <c r="A15" s="113" t="s">
        <v>108</v>
      </c>
      <c r="B15" s="114">
        <v>84.886959</v>
      </c>
      <c r="C15" s="113"/>
    </row>
    <row r="16" ht="22.5" customHeight="1" spans="1:3">
      <c r="A16" s="113" t="s">
        <v>109</v>
      </c>
      <c r="B16" s="114"/>
      <c r="C16" s="113"/>
    </row>
    <row r="17" ht="22.5" customHeight="1" spans="1:3">
      <c r="A17" s="113" t="s">
        <v>110</v>
      </c>
      <c r="B17" s="114">
        <v>57.55</v>
      </c>
      <c r="C17" s="113"/>
    </row>
    <row r="18" ht="22.5" customHeight="1" spans="1:3">
      <c r="A18" s="113" t="s">
        <v>111</v>
      </c>
      <c r="B18" s="114">
        <v>4.5</v>
      </c>
      <c r="C18" s="113"/>
    </row>
    <row r="19" ht="22.5" customHeight="1" spans="1:3">
      <c r="A19" s="113" t="s">
        <v>112</v>
      </c>
      <c r="B19" s="114">
        <v>7</v>
      </c>
      <c r="C19" s="113"/>
    </row>
    <row r="20" ht="22.5" customHeight="1" spans="1:3">
      <c r="A20" s="113" t="s">
        <v>113</v>
      </c>
      <c r="B20" s="114"/>
      <c r="C20" s="113"/>
    </row>
    <row r="21" ht="22.5" customHeight="1" spans="1:3">
      <c r="A21" s="113" t="s">
        <v>114</v>
      </c>
      <c r="B21" s="114"/>
      <c r="C21" s="113"/>
    </row>
    <row r="22" ht="22.5" customHeight="1" spans="1:3">
      <c r="A22" s="113" t="s">
        <v>115</v>
      </c>
      <c r="B22" s="114"/>
      <c r="C22" s="113"/>
    </row>
    <row r="23" ht="22.5" customHeight="1" spans="1:3">
      <c r="A23" s="113" t="s">
        <v>116</v>
      </c>
      <c r="B23" s="114"/>
      <c r="C23" s="113"/>
    </row>
    <row r="24" ht="22.5" customHeight="1" spans="1:3">
      <c r="A24" s="113" t="s">
        <v>117</v>
      </c>
      <c r="B24" s="114">
        <v>1</v>
      </c>
      <c r="C24" s="113"/>
    </row>
    <row r="25" ht="22.5" customHeight="1" spans="1:3">
      <c r="A25" s="113" t="s">
        <v>118</v>
      </c>
      <c r="B25" s="114"/>
      <c r="C25" s="113"/>
    </row>
    <row r="26" ht="22.5" customHeight="1" spans="1:3">
      <c r="A26" s="113" t="s">
        <v>119</v>
      </c>
      <c r="B26" s="114"/>
      <c r="C26" s="113"/>
    </row>
    <row r="27" ht="22.5" customHeight="1" spans="1:3">
      <c r="A27" s="113" t="s">
        <v>120</v>
      </c>
      <c r="B27" s="114">
        <v>2</v>
      </c>
      <c r="C27" s="113"/>
    </row>
    <row r="28" ht="22.5" customHeight="1" spans="1:3">
      <c r="A28" s="113" t="s">
        <v>121</v>
      </c>
      <c r="B28" s="114"/>
      <c r="C28" s="113"/>
    </row>
    <row r="29" ht="22.5" customHeight="1" spans="1:3">
      <c r="A29" s="113" t="s">
        <v>122</v>
      </c>
      <c r="B29" s="114">
        <v>3.5</v>
      </c>
      <c r="C29" s="113"/>
    </row>
    <row r="30" ht="22.5" customHeight="1" spans="1:3">
      <c r="A30" s="113" t="s">
        <v>123</v>
      </c>
      <c r="B30" s="114"/>
      <c r="C30" s="113"/>
    </row>
    <row r="31" ht="22.5" customHeight="1" spans="1:3">
      <c r="A31" s="113" t="s">
        <v>124</v>
      </c>
      <c r="B31" s="114"/>
      <c r="C31" s="113"/>
    </row>
    <row r="32" ht="22.5" customHeight="1" spans="1:3">
      <c r="A32" s="113" t="s">
        <v>125</v>
      </c>
      <c r="B32" s="114">
        <v>3</v>
      </c>
      <c r="C32" s="113"/>
    </row>
    <row r="33" ht="22.5" customHeight="1" spans="1:3">
      <c r="A33" s="113" t="s">
        <v>126</v>
      </c>
      <c r="B33" s="114"/>
      <c r="C33" s="113"/>
    </row>
    <row r="34" ht="22.5" customHeight="1" spans="1:3">
      <c r="A34" s="113" t="s">
        <v>127</v>
      </c>
      <c r="B34" s="114"/>
      <c r="C34" s="113"/>
    </row>
    <row r="35" ht="22.5" customHeight="1" spans="1:3">
      <c r="A35" s="113" t="s">
        <v>128</v>
      </c>
      <c r="B35" s="114"/>
      <c r="C35" s="113"/>
    </row>
    <row r="36" ht="22.5" customHeight="1" spans="1:3">
      <c r="A36" s="113" t="s">
        <v>129</v>
      </c>
      <c r="B36" s="114"/>
      <c r="C36" s="113"/>
    </row>
    <row r="37" ht="22.5" customHeight="1" spans="1:3">
      <c r="A37" s="113" t="s">
        <v>130</v>
      </c>
      <c r="B37" s="114"/>
      <c r="C37" s="113"/>
    </row>
    <row r="38" ht="22.5" customHeight="1" spans="1:3">
      <c r="A38" s="113" t="s">
        <v>131</v>
      </c>
      <c r="B38" s="114"/>
      <c r="C38" s="113"/>
    </row>
    <row r="39" ht="22.5" customHeight="1" spans="1:3">
      <c r="A39" s="113" t="s">
        <v>132</v>
      </c>
      <c r="B39" s="114"/>
      <c r="C39" s="113"/>
    </row>
    <row r="40" ht="22.5" customHeight="1" spans="1:3">
      <c r="A40" s="113" t="s">
        <v>133</v>
      </c>
      <c r="B40" s="114">
        <v>11.271204</v>
      </c>
      <c r="C40" s="113"/>
    </row>
    <row r="41" ht="22.5" customHeight="1" spans="1:3">
      <c r="A41" s="113" t="s">
        <v>134</v>
      </c>
      <c r="B41" s="114">
        <v>2.4</v>
      </c>
      <c r="C41" s="113"/>
    </row>
    <row r="42" ht="22.5" customHeight="1" spans="1:3">
      <c r="A42" s="113" t="s">
        <v>135</v>
      </c>
      <c r="B42" s="114">
        <v>15.73</v>
      </c>
      <c r="C42" s="113"/>
    </row>
    <row r="43" ht="22.5" customHeight="1" spans="1:3">
      <c r="A43" s="113" t="s">
        <v>136</v>
      </c>
      <c r="B43" s="114">
        <v>1</v>
      </c>
      <c r="C43" s="113"/>
    </row>
    <row r="44" ht="22.5" customHeight="1" spans="1:3">
      <c r="A44" s="115" t="s">
        <v>137</v>
      </c>
      <c r="B44" s="114">
        <v>6.15</v>
      </c>
      <c r="C44" s="113"/>
    </row>
    <row r="45" ht="22.5" customHeight="1" spans="1:3">
      <c r="A45" s="113" t="s">
        <v>138</v>
      </c>
      <c r="B45" s="113"/>
      <c r="C45" s="113"/>
    </row>
    <row r="46" ht="22.5" customHeight="1" spans="1:3">
      <c r="A46" s="113" t="s">
        <v>139</v>
      </c>
      <c r="B46" s="113"/>
      <c r="C46" s="113"/>
    </row>
    <row r="47" ht="22.5" customHeight="1" spans="1:3">
      <c r="A47" s="113" t="s">
        <v>140</v>
      </c>
      <c r="B47" s="113"/>
      <c r="C47" s="113"/>
    </row>
    <row r="48" ht="22.5" customHeight="1" spans="1:3">
      <c r="A48" s="113" t="s">
        <v>141</v>
      </c>
      <c r="B48" s="113"/>
      <c r="C48" s="113"/>
    </row>
    <row r="49" ht="22.5" customHeight="1" spans="1:3">
      <c r="A49" s="113" t="s">
        <v>142</v>
      </c>
      <c r="B49" s="113"/>
      <c r="C49" s="113"/>
    </row>
    <row r="50" ht="22.5" customHeight="1" spans="1:3">
      <c r="A50" s="113" t="s">
        <v>143</v>
      </c>
      <c r="B50" s="113"/>
      <c r="C50" s="113"/>
    </row>
    <row r="51" ht="22.5" customHeight="1" spans="1:3">
      <c r="A51" s="113" t="s">
        <v>144</v>
      </c>
      <c r="B51" s="113"/>
      <c r="C51" s="113"/>
    </row>
    <row r="52" ht="22.5" customHeight="1" spans="1:3">
      <c r="A52" s="113" t="s">
        <v>145</v>
      </c>
      <c r="B52" s="113"/>
      <c r="C52" s="113"/>
    </row>
    <row r="53" ht="22.5" customHeight="1" spans="1:3">
      <c r="A53" s="113" t="s">
        <v>146</v>
      </c>
      <c r="B53" s="113"/>
      <c r="C53" s="113"/>
    </row>
    <row r="54" ht="22.5" customHeight="1" spans="1:3">
      <c r="A54" s="113" t="s">
        <v>147</v>
      </c>
      <c r="B54" s="113"/>
      <c r="C54" s="113"/>
    </row>
    <row r="55" ht="22.5" customHeight="1" spans="1:3">
      <c r="A55" s="113" t="s">
        <v>148</v>
      </c>
      <c r="B55" s="113"/>
      <c r="C55" s="113"/>
    </row>
    <row r="56" ht="22.5" customHeight="1" spans="1:3">
      <c r="A56" s="113" t="s">
        <v>149</v>
      </c>
      <c r="B56" s="113"/>
      <c r="C56" s="113"/>
    </row>
    <row r="57" ht="22.5" customHeight="1" spans="1:3">
      <c r="A57" s="112" t="s">
        <v>93</v>
      </c>
      <c r="B57" s="114">
        <f>B17+B5</f>
        <v>872.84</v>
      </c>
      <c r="C57" s="113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8" sqref="B8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81" t="s">
        <v>150</v>
      </c>
    </row>
    <row r="2" ht="19.5" customHeight="1" spans="1:2">
      <c r="A2" s="96"/>
      <c r="B2" s="97"/>
    </row>
    <row r="3" ht="30" customHeight="1" spans="1:2">
      <c r="A3" s="98" t="s">
        <v>151</v>
      </c>
      <c r="B3" s="98"/>
    </row>
    <row r="4" ht="16.5" customHeight="1" spans="1:2">
      <c r="A4" s="99"/>
      <c r="B4" s="100" t="s">
        <v>2</v>
      </c>
    </row>
    <row r="5" ht="38.25" customHeight="1" spans="1:2">
      <c r="A5" s="101" t="s">
        <v>5</v>
      </c>
      <c r="B5" s="101" t="s">
        <v>90</v>
      </c>
    </row>
    <row r="6" ht="38.25" customHeight="1" spans="1:2">
      <c r="A6" s="102" t="s">
        <v>152</v>
      </c>
      <c r="B6" s="42">
        <v>2.4</v>
      </c>
    </row>
    <row r="7" ht="38.25" customHeight="1" spans="1:2">
      <c r="A7" s="86" t="s">
        <v>153</v>
      </c>
      <c r="B7" s="86"/>
    </row>
    <row r="8" ht="38.25" customHeight="1" spans="1:2">
      <c r="A8" s="86" t="s">
        <v>154</v>
      </c>
      <c r="B8" s="86"/>
    </row>
    <row r="9" ht="38.25" customHeight="1" spans="1:2">
      <c r="A9" s="103" t="s">
        <v>155</v>
      </c>
      <c r="B9" s="42">
        <v>2.4</v>
      </c>
    </row>
    <row r="10" ht="38.25" customHeight="1" spans="1:2">
      <c r="A10" s="104" t="s">
        <v>156</v>
      </c>
      <c r="B10" s="42">
        <v>2.4</v>
      </c>
    </row>
    <row r="11" ht="38.25" customHeight="1" spans="1:2">
      <c r="A11" s="105" t="s">
        <v>157</v>
      </c>
      <c r="B11" s="106"/>
    </row>
    <row r="12" ht="91.5" customHeight="1" spans="1:2">
      <c r="A12" s="107" t="s">
        <v>158</v>
      </c>
      <c r="B12" s="10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tabSelected="1" topLeftCell="A13" workbookViewId="0">
      <selection activeCell="E17" sqref="E17"/>
    </sheetView>
  </sheetViews>
  <sheetFormatPr defaultColWidth="6.875" defaultRowHeight="15.6" outlineLevelCol="6"/>
  <cols>
    <col min="1" max="2" width="38.7" style="71" customWidth="1"/>
    <col min="3" max="3" width="41.6" style="71" customWidth="1"/>
    <col min="4" max="7" width="9.875" style="71" customWidth="1"/>
    <col min="8" max="16380" width="6.875" style="71"/>
  </cols>
  <sheetData>
    <row r="1" ht="16.5" customHeight="1" spans="1:7">
      <c r="A1" s="55" t="s">
        <v>159</v>
      </c>
      <c r="B1" s="56"/>
      <c r="C1" s="56"/>
      <c r="D1" s="56"/>
      <c r="E1" s="56"/>
      <c r="F1" s="78"/>
      <c r="G1" s="78"/>
    </row>
    <row r="2" ht="16.5" customHeight="1" spans="1:7">
      <c r="A2" s="56"/>
      <c r="B2" s="56"/>
      <c r="C2" s="56"/>
      <c r="D2" s="56"/>
      <c r="E2" s="56"/>
      <c r="F2" s="78"/>
      <c r="G2" s="78"/>
    </row>
    <row r="3" ht="29.25" customHeight="1" spans="1:7">
      <c r="A3" s="80" t="s">
        <v>160</v>
      </c>
      <c r="B3" s="80"/>
      <c r="C3" s="80"/>
      <c r="D3" s="92"/>
      <c r="E3" s="92"/>
      <c r="F3" s="92"/>
      <c r="G3" s="92"/>
    </row>
    <row r="4" ht="26.25" customHeight="1" spans="1:7">
      <c r="A4" s="81"/>
      <c r="B4" s="81"/>
      <c r="C4" s="93" t="s">
        <v>2</v>
      </c>
      <c r="D4" s="81"/>
      <c r="E4" s="81"/>
      <c r="F4" s="93"/>
      <c r="G4" s="93"/>
    </row>
    <row r="5" ht="29" customHeight="1" spans="1:3">
      <c r="A5" s="82" t="s">
        <v>40</v>
      </c>
      <c r="B5" s="82"/>
      <c r="C5" s="94" t="s">
        <v>161</v>
      </c>
    </row>
    <row r="6" ht="29" customHeight="1" spans="1:3">
      <c r="A6" s="82" t="s">
        <v>45</v>
      </c>
      <c r="B6" s="82" t="s">
        <v>46</v>
      </c>
      <c r="C6" s="94"/>
    </row>
    <row r="7" ht="29" customHeight="1" spans="1:3">
      <c r="A7" s="83" t="s">
        <v>162</v>
      </c>
      <c r="B7" s="83" t="s">
        <v>163</v>
      </c>
      <c r="C7" s="95">
        <v>700</v>
      </c>
    </row>
    <row r="8" ht="29" customHeight="1" spans="1:3">
      <c r="A8" s="83"/>
      <c r="B8" s="84"/>
      <c r="C8" s="90"/>
    </row>
    <row r="9" ht="29" customHeight="1" spans="1:3">
      <c r="A9" s="83"/>
      <c r="B9" s="84"/>
      <c r="C9" s="90"/>
    </row>
    <row r="10" ht="29" customHeight="1" spans="1:3">
      <c r="A10" s="83"/>
      <c r="B10" s="84"/>
      <c r="C10" s="90"/>
    </row>
    <row r="11" ht="29" customHeight="1" spans="1:3">
      <c r="A11" s="83"/>
      <c r="B11" s="84"/>
      <c r="C11" s="90"/>
    </row>
    <row r="12" ht="29" customHeight="1" spans="1:3">
      <c r="A12" s="83"/>
      <c r="B12" s="85"/>
      <c r="C12" s="91"/>
    </row>
    <row r="13" ht="29" customHeight="1" spans="1:3">
      <c r="A13" s="83"/>
      <c r="B13" s="86"/>
      <c r="C13" s="86"/>
    </row>
    <row r="14" ht="29" customHeight="1" spans="1:3">
      <c r="A14" s="83"/>
      <c r="B14" s="84"/>
      <c r="C14" s="86"/>
    </row>
    <row r="15" ht="29" customHeight="1" spans="1:3">
      <c r="A15" s="83"/>
      <c r="B15" s="84"/>
      <c r="C15" s="86"/>
    </row>
    <row r="16" ht="29" customHeight="1" spans="1:3">
      <c r="A16" s="83"/>
      <c r="B16" s="84"/>
      <c r="C16" s="86"/>
    </row>
    <row r="17" ht="29" customHeight="1" spans="1:3">
      <c r="A17" s="87" t="s">
        <v>77</v>
      </c>
      <c r="B17" s="88"/>
      <c r="C17" s="95">
        <f>SUM(C7:C16)</f>
        <v>700</v>
      </c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P12" sqref="P12"/>
    </sheetView>
  </sheetViews>
  <sheetFormatPr defaultColWidth="6.875" defaultRowHeight="10.8"/>
  <cols>
    <col min="1" max="1" width="18.125" style="71" customWidth="1"/>
    <col min="2" max="2" width="15.375" style="71" customWidth="1"/>
    <col min="3" max="11" width="9.875" style="71" customWidth="1"/>
    <col min="12" max="16384" width="6.875" style="71"/>
  </cols>
  <sheetData>
    <row r="1" ht="16.5" customHeight="1" spans="1:11">
      <c r="A1" s="55" t="s">
        <v>164</v>
      </c>
      <c r="B1" s="56"/>
      <c r="C1" s="56"/>
      <c r="D1" s="56"/>
      <c r="E1" s="56"/>
      <c r="F1" s="56"/>
      <c r="G1" s="56"/>
      <c r="H1" s="56"/>
      <c r="I1" s="56"/>
      <c r="J1" s="78"/>
      <c r="K1" s="78"/>
    </row>
    <row r="2" ht="16.5" customHeight="1" spans="1:11">
      <c r="A2" s="56"/>
      <c r="B2" s="56"/>
      <c r="C2" s="56"/>
      <c r="D2" s="56"/>
      <c r="E2" s="56"/>
      <c r="F2" s="56"/>
      <c r="G2" s="56"/>
      <c r="H2" s="56"/>
      <c r="I2" s="56"/>
      <c r="J2" s="78"/>
      <c r="K2" s="78"/>
    </row>
    <row r="3" ht="29.25" customHeight="1" spans="1:11">
      <c r="A3" s="80" t="s">
        <v>165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81"/>
      <c r="B4" s="81"/>
      <c r="C4" s="81"/>
      <c r="D4" s="81"/>
      <c r="E4" s="81"/>
      <c r="F4" s="81"/>
      <c r="G4" s="81"/>
      <c r="H4" s="81"/>
      <c r="I4" s="81"/>
      <c r="J4" s="89" t="s">
        <v>2</v>
      </c>
      <c r="K4" s="89"/>
    </row>
    <row r="5" ht="26.25" customHeight="1" spans="1:11">
      <c r="A5" s="82" t="s">
        <v>40</v>
      </c>
      <c r="B5" s="82"/>
      <c r="C5" s="82" t="s">
        <v>89</v>
      </c>
      <c r="D5" s="82"/>
      <c r="E5" s="82"/>
      <c r="F5" s="82" t="s">
        <v>90</v>
      </c>
      <c r="G5" s="82"/>
      <c r="H5" s="82"/>
      <c r="I5" s="82" t="s">
        <v>166</v>
      </c>
      <c r="J5" s="82"/>
      <c r="K5" s="82"/>
    </row>
    <row r="6" s="79" customFormat="1" ht="27.75" customHeight="1" spans="1:11">
      <c r="A6" s="82" t="s">
        <v>45</v>
      </c>
      <c r="B6" s="82" t="s">
        <v>46</v>
      </c>
      <c r="C6" s="82" t="s">
        <v>92</v>
      </c>
      <c r="D6" s="82" t="s">
        <v>80</v>
      </c>
      <c r="E6" s="82" t="s">
        <v>81</v>
      </c>
      <c r="F6" s="82" t="s">
        <v>92</v>
      </c>
      <c r="G6" s="82" t="s">
        <v>80</v>
      </c>
      <c r="H6" s="82" t="s">
        <v>81</v>
      </c>
      <c r="I6" s="82" t="s">
        <v>92</v>
      </c>
      <c r="J6" s="82" t="s">
        <v>80</v>
      </c>
      <c r="K6" s="82" t="s">
        <v>81</v>
      </c>
    </row>
    <row r="7" s="79" customFormat="1" ht="30" customHeight="1" spans="1:11">
      <c r="A7" s="83"/>
      <c r="B7" s="84"/>
      <c r="C7" s="84"/>
      <c r="D7" s="84"/>
      <c r="E7" s="84"/>
      <c r="F7" s="84"/>
      <c r="G7" s="84"/>
      <c r="H7" s="84"/>
      <c r="I7" s="84"/>
      <c r="J7" s="90"/>
      <c r="K7" s="90"/>
    </row>
    <row r="8" s="79" customFormat="1" ht="30" customHeight="1" spans="1:11">
      <c r="A8" s="83"/>
      <c r="B8" s="84"/>
      <c r="C8" s="84"/>
      <c r="D8" s="84"/>
      <c r="E8" s="84"/>
      <c r="F8" s="84"/>
      <c r="G8" s="84"/>
      <c r="H8" s="84"/>
      <c r="I8" s="84"/>
      <c r="J8" s="90"/>
      <c r="K8" s="90"/>
    </row>
    <row r="9" s="79" customFormat="1" ht="30" customHeight="1" spans="1:11">
      <c r="A9" s="83"/>
      <c r="B9" s="84"/>
      <c r="C9" s="84"/>
      <c r="D9" s="84"/>
      <c r="E9" s="84"/>
      <c r="F9" s="84"/>
      <c r="G9" s="84"/>
      <c r="H9" s="84"/>
      <c r="I9" s="84"/>
      <c r="J9" s="90"/>
      <c r="K9" s="90"/>
    </row>
    <row r="10" s="79" customFormat="1" ht="30" customHeight="1" spans="1:11">
      <c r="A10" s="83"/>
      <c r="B10" s="84"/>
      <c r="C10" s="84"/>
      <c r="D10" s="84"/>
      <c r="E10" s="84"/>
      <c r="F10" s="84"/>
      <c r="G10" s="84"/>
      <c r="H10" s="84"/>
      <c r="I10" s="84"/>
      <c r="J10" s="90"/>
      <c r="K10" s="90"/>
    </row>
    <row r="11" customFormat="1" ht="30" customHeight="1" spans="1:11">
      <c r="A11" s="83"/>
      <c r="B11" s="85"/>
      <c r="C11" s="85"/>
      <c r="D11" s="85"/>
      <c r="E11" s="85"/>
      <c r="F11" s="85"/>
      <c r="G11" s="85"/>
      <c r="H11" s="85"/>
      <c r="I11" s="85"/>
      <c r="J11" s="91"/>
      <c r="K11" s="91"/>
    </row>
    <row r="12" customFormat="1" ht="30" customHeight="1" spans="1:11">
      <c r="A12" s="83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customFormat="1" ht="30" customHeight="1" spans="1:11">
      <c r="A13" s="83"/>
      <c r="B13" s="84"/>
      <c r="C13" s="84"/>
      <c r="D13" s="84"/>
      <c r="E13" s="84"/>
      <c r="F13" s="84"/>
      <c r="G13" s="84"/>
      <c r="H13" s="84"/>
      <c r="I13" s="84"/>
      <c r="J13" s="86"/>
      <c r="K13" s="86"/>
    </row>
    <row r="14" ht="30" customHeight="1" spans="1:11">
      <c r="A14" s="83"/>
      <c r="B14" s="86"/>
      <c r="C14" s="86"/>
      <c r="D14" s="86"/>
      <c r="E14" s="86"/>
      <c r="F14" s="86"/>
      <c r="G14" s="86"/>
      <c r="H14" s="86"/>
      <c r="I14" s="84"/>
      <c r="J14" s="86"/>
      <c r="K14" s="86"/>
    </row>
    <row r="15" ht="30" customHeight="1" spans="1:11">
      <c r="A15" s="83"/>
      <c r="B15" s="84"/>
      <c r="C15" s="84"/>
      <c r="D15" s="84"/>
      <c r="E15" s="84"/>
      <c r="F15" s="84"/>
      <c r="G15" s="84"/>
      <c r="H15" s="84"/>
      <c r="I15" s="84"/>
      <c r="J15" s="86"/>
      <c r="K15" s="86"/>
    </row>
    <row r="16" ht="30" customHeight="1" spans="1:11">
      <c r="A16" s="83"/>
      <c r="B16" s="84"/>
      <c r="C16" s="84"/>
      <c r="D16" s="84"/>
      <c r="E16" s="84"/>
      <c r="F16" s="84"/>
      <c r="G16" s="84"/>
      <c r="H16" s="84"/>
      <c r="I16" s="84"/>
      <c r="J16" s="86"/>
      <c r="K16" s="86"/>
    </row>
    <row r="17" ht="30" customHeight="1" spans="1:11">
      <c r="A17" s="87" t="s">
        <v>77</v>
      </c>
      <c r="B17" s="88"/>
      <c r="C17" s="84"/>
      <c r="D17" s="84"/>
      <c r="E17" s="84"/>
      <c r="F17" s="84"/>
      <c r="G17" s="84"/>
      <c r="H17" s="84"/>
      <c r="I17" s="84"/>
      <c r="J17" s="86"/>
      <c r="K17" s="8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cw</cp:lastModifiedBy>
  <dcterms:created xsi:type="dcterms:W3CDTF">1996-12-17T01:32:00Z</dcterms:created>
  <cp:lastPrinted>2019-03-08T08:00:00Z</cp:lastPrinted>
  <dcterms:modified xsi:type="dcterms:W3CDTF">2022-04-15T06:55:41Z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</Properties>
</file>