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2" activeTab="4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<sst xmlns="http://schemas.openxmlformats.org/spreadsheetml/2006/main" count="382" uniqueCount="217">
  <si>
    <t>表1</t>
  </si>
  <si>
    <t>孝义市房产服务中心2022年部门收支总表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</si>
  <si>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</si>
  <si>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</si>
  <si>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</si>
  <si>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</si>
  <si>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</si>
  <si>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</si>
  <si>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</si>
  <si>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</si>
  <si>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</si>
  <si>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</si>
  <si>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</si>
  <si>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</si>
  <si>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</si>
  <si>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</si>
  <si>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</si>
  <si>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</si>
  <si>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</si>
  <si>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</si>
  <si>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</si>
  <si>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</si>
  <si>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</si>
  <si>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</si>
  <si>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</si>
  <si>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</si>
  <si>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</si>
  <si>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</si>
  <si>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</si>
  <si>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</si>
  <si>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</si>
  <si>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</si>
  <si>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</si>
  <si>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</si>
  <si>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</si>
  <si>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</si>
  <si>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</si>
  <si>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</si>
  <si>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</si>
  <si>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孝义市房产服务中心2022年部门收入总表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</si>
  <si>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</si>
  <si>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</si>
  <si>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</si>
  <si>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</si>
  <si>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</si>
  <si>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</si>
  <si>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</si>
  <si>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</si>
  <si>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</si>
  <si>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机关事业单位基本养老保险缴费支出</t>
  </si>
  <si>
    <t>事业单位离退休</t>
  </si>
  <si>
    <t>卫生健康支出</t>
  </si>
  <si>
    <t>行政事业单位医疗</t>
  </si>
  <si>
    <t>事业单位医疗</t>
  </si>
  <si>
    <t>城乡社区支出</t>
  </si>
  <si>
    <t>城乡社区管理事务</t>
  </si>
  <si>
    <t>其他城乡社区管理事务支出</t>
  </si>
  <si>
    <t>住房保障支出</t>
  </si>
  <si>
    <t>　保障性安居工程支出</t>
  </si>
  <si>
    <t>　　公共租赁住房</t>
  </si>
  <si>
    <t>住房改革支出</t>
  </si>
  <si>
    <t>住房公积金</t>
  </si>
  <si>
    <t>合      计</t>
  </si>
  <si>
    <t>表3</t>
  </si>
  <si>
    <t>孝义市房产服务中心2022年部门支出总表</t>
  </si>
  <si>
    <t>基本支出</t>
  </si>
  <si>
    <t>项目支出</t>
  </si>
  <si>
    <t xml:space="preserve"> 其他城乡社区管理事务支出</t>
  </si>
  <si>
    <t>表4</t>
  </si>
  <si>
    <t>孝义市房产服务中心2022年财政拨款收支总表</t>
  </si>
  <si>
    <t>小计</t>
  </si>
  <si>
    <t>政府性基金预算</t>
  </si>
  <si>
    <t>十五、资源勘探信息等支出</t>
  </si>
  <si>
    <t>表5</t>
  </si>
  <si>
    <t>孝义市房产服务中心2022年一般公共预算支出表</t>
  </si>
  <si>
    <t>2021年预算数</t>
  </si>
  <si>
    <t>2022年预算数</t>
  </si>
  <si>
    <t>2022年预算数比2021年预算数增减%</t>
  </si>
  <si>
    <t>合计</t>
  </si>
  <si>
    <t>　国有土地使用权出让收入安排的支出</t>
  </si>
  <si>
    <t>　　公共租赁住房支出</t>
  </si>
  <si>
    <t>合        计</t>
  </si>
  <si>
    <t>表6</t>
  </si>
  <si>
    <t>孝义市房产服务中心2022年一般公共预算基本支出经济科目表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</si>
  <si>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</si>
  <si>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</si>
  <si>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</si>
  <si>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</si>
  <si>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</si>
  <si>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</si>
  <si>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</si>
  <si>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</si>
  <si>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</si>
  <si>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</si>
  <si>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</si>
  <si>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</si>
  <si>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</si>
  <si>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</si>
  <si>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</si>
  <si>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</si>
  <si>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</si>
  <si>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</si>
  <si>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</si>
  <si>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</si>
  <si>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</si>
  <si>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</si>
  <si>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</si>
  <si>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</si>
  <si>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</si>
  <si>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</si>
  <si>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</si>
  <si>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</si>
  <si>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</si>
  <si>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</si>
  <si>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</si>
  <si>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</si>
  <si>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</si>
  <si>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</si>
  <si>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</si>
  <si>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</si>
  <si>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</si>
  <si>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</si>
  <si>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</si>
  <si>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</si>
  <si>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</si>
  <si>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</si>
  <si>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</si>
  <si>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</si>
  <si>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</si>
  <si>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</si>
  <si>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</si>
  <si>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</si>
  <si>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</si>
  <si>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</si>
  <si>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</si>
  <si>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</si>
  <si>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</si>
  <si>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</si>
  <si>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</si>
  <si>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</t>
  </si>
  <si>
    <t>合     计</t>
  </si>
  <si>
    <t>表7</t>
  </si>
  <si>
    <t>孝义市房产服务中心2022年一般公共预算“三公”经费支出情况统计表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</si>
  <si>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</si>
  <si>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</si>
  <si>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</si>
  <si>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</si>
  <si>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</si>
  <si>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</si>
  <si>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</si>
  <si>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</si>
  <si>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孝义市房产服务中心2022年政府性基金预算收入表</t>
  </si>
  <si>
    <t>政府性基金预算收入</t>
  </si>
  <si>
    <t>表9</t>
  </si>
  <si>
    <t>孝义市房产服务中心2022年政府性基金预算支出表</t>
  </si>
  <si>
    <t>2022年预算比2021年预算数增减</t>
  </si>
  <si>
    <t>表10</t>
  </si>
  <si>
    <t>孝义市房产服务中心2022年国有资本经营预算收支预算表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</si>
  <si>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</si>
  <si>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</si>
  <si>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</si>
  <si>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</si>
  <si>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孝义市房产服务中心2022年一般公共预算重点项目绩效目标表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</si>
  <si>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</si>
  <si>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</si>
  <si>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</si>
  <si>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</si>
  <si>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</si>
  <si>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</si>
  <si>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</si>
  <si>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</si>
  <si>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</si>
  <si>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</si>
  <si>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2021-2022年大型修缮费</t>
  </si>
  <si>
    <t>公共租赁住房</t>
  </si>
  <si>
    <t>公租房小区2021-2022年大型修缮费</t>
  </si>
  <si>
    <t>保障公租房小区住房安全。</t>
  </si>
  <si>
    <t>公租房小区劳务费</t>
  </si>
  <si>
    <t>2210106</t>
  </si>
  <si>
    <t>保障公租房小区物业管理。</t>
  </si>
  <si>
    <t>2021年公租房小区物业管理费</t>
  </si>
  <si>
    <t>2022年公租房小区物业管理费</t>
  </si>
  <si>
    <t>表12</t>
  </si>
  <si>
    <t>孝义市房产服务中心2022年政府采购预算表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</si>
  <si>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</si>
  <si>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</si>
  <si>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</si>
  <si>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</si>
  <si>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</si>
  <si>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</si>
  <si>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</si>
  <si>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</si>
  <si>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</si>
  <si>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</si>
  <si>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</si>
  <si>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</si>
  <si>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</si>
  <si>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</si>
  <si>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</si>
  <si>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公用经费项目</t>
  </si>
  <si>
    <t>复印纸</t>
  </si>
  <si>
    <t>箱</t>
  </si>
  <si>
    <t>印刷服务</t>
  </si>
  <si>
    <t>个</t>
  </si>
  <si>
    <t>多功能一体机</t>
  </si>
  <si>
    <t>台</t>
  </si>
  <si>
    <t>公租房年度复审办公设备购置费</t>
  </si>
  <si>
    <t>公租房年度复审印刷费</t>
  </si>
  <si>
    <t>物业培训费</t>
  </si>
  <si>
    <t>公租房小区劳务费第二笔</t>
  </si>
  <si>
    <t>表13</t>
  </si>
  <si>
    <t>孝义市房产服务中心2022年政府购买服务支出预算表</t>
  </si>
  <si>
    <t>购买服务内容</t>
  </si>
  <si>
    <t>承接主体</t>
  </si>
  <si>
    <t>一般公共预算资金</t>
  </si>
  <si>
    <t>其他收入安排资金</t>
  </si>
  <si>
    <t>2022年公租房小区物业管理</t>
  </si>
</sst>
</file>

<file path=xl/styles.xml><?xml version="1.0" encoding="utf-8"?>
<styleSheet xmlns="http://schemas.openxmlformats.org/spreadsheetml/2006/main">
  <numFmts count="9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0000;[Red]#,##0.00000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* #,##0.0;* \-#,##0.0;* &quot;&quot;??;@"/>
    <numFmt numFmtId="180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14" borderId="2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0" borderId="19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6" fillId="24" borderId="24" applyNumberFormat="0" applyAlignment="0" applyProtection="0">
      <alignment vertical="center"/>
    </xf>
    <xf numFmtId="0" fontId="35" fillId="24" borderId="20" applyNumberFormat="0" applyAlignment="0" applyProtection="0">
      <alignment vertical="center"/>
    </xf>
    <xf numFmtId="0" fontId="31" fillId="21" borderId="2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 applyProtection="0"/>
  </cellStyleXfs>
  <cellXfs count="16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horizontal="right"/>
    </xf>
    <xf numFmtId="177" fontId="4" fillId="0" borderId="7" xfId="0" applyNumberFormat="1" applyFont="1" applyFill="1" applyBorder="1" applyAlignment="1" applyProtection="1">
      <alignment horizontal="right" vertical="center"/>
    </xf>
    <xf numFmtId="0" fontId="0" fillId="0" borderId="2" xfId="49" applyFont="1" applyBorder="1" applyAlignment="1" applyProtection="1">
      <alignment wrapText="1"/>
    </xf>
    <xf numFmtId="0" fontId="0" fillId="0" borderId="2" xfId="49" applyFont="1" applyBorder="1" applyAlignment="1" applyProtection="1">
      <alignment horizontal="right"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8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49" applyFont="1" applyBorder="1" applyAlignment="1" applyProtection="1">
      <alignment horizontal="center"/>
    </xf>
    <xf numFmtId="0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right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right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vertical="center" wrapText="1"/>
    </xf>
    <xf numFmtId="179" fontId="0" fillId="0" borderId="2" xfId="0" applyNumberFormat="1" applyFont="1" applyFill="1" applyBorder="1" applyAlignment="1">
      <alignment vertical="center" wrapText="1"/>
    </xf>
    <xf numFmtId="178" fontId="0" fillId="0" borderId="2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179" fontId="6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9" xfId="0" applyNumberFormat="1" applyFont="1" applyFill="1" applyBorder="1" applyAlignment="1" applyProtection="1">
      <alignment horizontal="right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left" vertical="center" wrapText="1"/>
    </xf>
    <xf numFmtId="0" fontId="0" fillId="0" borderId="0" xfId="0" applyFill="1" applyProtection="1"/>
    <xf numFmtId="0" fontId="0" fillId="0" borderId="0" xfId="0" applyFont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6" fontId="0" fillId="0" borderId="2" xfId="0" applyNumberFormat="1" applyFont="1" applyFill="1" applyBorder="1" applyProtection="1"/>
    <xf numFmtId="178" fontId="0" fillId="0" borderId="2" xfId="0" applyNumberFormat="1" applyFont="1" applyFill="1" applyBorder="1" applyProtection="1"/>
    <xf numFmtId="178" fontId="0" fillId="0" borderId="2" xfId="0" applyNumberFormat="1" applyFont="1" applyBorder="1" applyProtection="1"/>
    <xf numFmtId="0" fontId="0" fillId="0" borderId="9" xfId="0" applyFont="1" applyBorder="1" applyAlignment="1" applyProtection="1">
      <alignment vertical="center"/>
    </xf>
    <xf numFmtId="180" fontId="0" fillId="0" borderId="2" xfId="0" applyNumberFormat="1" applyFont="1" applyBorder="1" applyAlignment="1" applyProtection="1">
      <alignment horizontal="left" vertical="center"/>
      <protection locked="0"/>
    </xf>
    <xf numFmtId="4" fontId="3" fillId="0" borderId="7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horizontal="center" vertical="center"/>
      <protection locked="0"/>
    </xf>
    <xf numFmtId="178" fontId="14" fillId="0" borderId="7" xfId="0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Font="1" applyBorder="1" applyAlignment="1" applyProtection="1">
      <alignment horizontal="right" vertical="center"/>
      <protection locked="0"/>
    </xf>
    <xf numFmtId="180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8" fontId="3" fillId="0" borderId="7" xfId="0" applyNumberFormat="1" applyFont="1" applyFill="1" applyBorder="1" applyAlignment="1" applyProtection="1">
      <alignment vertical="center"/>
    </xf>
    <xf numFmtId="180" fontId="0" fillId="0" borderId="1" xfId="0" applyNumberFormat="1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vertical="center" wrapText="1"/>
    </xf>
    <xf numFmtId="180" fontId="0" fillId="0" borderId="1" xfId="0" applyNumberFormat="1" applyFont="1" applyBorder="1" applyAlignment="1" applyProtection="1">
      <alignment horizontal="center" vertical="center"/>
      <protection locked="0"/>
    </xf>
    <xf numFmtId="4" fontId="3" fillId="0" borderId="14" xfId="0" applyNumberFormat="1" applyFont="1" applyFill="1" applyBorder="1" applyAlignment="1" applyProtection="1">
      <alignment vertical="center"/>
    </xf>
    <xf numFmtId="178" fontId="5" fillId="0" borderId="2" xfId="0" applyNumberFormat="1" applyFont="1" applyBorder="1" applyProtection="1"/>
    <xf numFmtId="4" fontId="3" fillId="0" borderId="2" xfId="0" applyNumberFormat="1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right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80" fontId="0" fillId="0" borderId="4" xfId="0" applyNumberFormat="1" applyFont="1" applyBorder="1" applyAlignment="1" applyProtection="1">
      <alignment horizontal="right" vertical="center"/>
      <protection locked="0"/>
    </xf>
    <xf numFmtId="180" fontId="0" fillId="0" borderId="4" xfId="0" applyNumberFormat="1" applyFont="1" applyBorder="1" applyAlignment="1" applyProtection="1">
      <alignment horizontal="left" vertical="center"/>
      <protection locked="0"/>
    </xf>
    <xf numFmtId="180" fontId="0" fillId="0" borderId="15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right" vertical="center" wrapText="1"/>
    </xf>
    <xf numFmtId="0" fontId="14" fillId="0" borderId="16" xfId="0" applyFont="1" applyFill="1" applyBorder="1" applyAlignment="1" applyProtection="1">
      <alignment vertical="center" wrapText="1"/>
    </xf>
    <xf numFmtId="49" fontId="0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4" fontId="14" fillId="0" borderId="7" xfId="0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zoomScaleSheetLayoutView="100" workbookViewId="0">
      <selection activeCell="E6" sqref="E6:E7"/>
    </sheetView>
  </sheetViews>
  <sheetFormatPr defaultColWidth="6.875" defaultRowHeight="11.25" outlineLevelCol="7"/>
  <cols>
    <col min="1" max="1" width="33" style="72" customWidth="1"/>
    <col min="2" max="4" width="9.25" style="72" customWidth="1"/>
    <col min="5" max="5" width="34.125" style="72" customWidth="1"/>
    <col min="6" max="8" width="10.25" style="72" customWidth="1"/>
    <col min="9" max="16384" width="6.875" style="72"/>
  </cols>
  <sheetData>
    <row r="1" ht="16.5" customHeight="1" spans="1:8">
      <c r="A1" s="82" t="s">
        <v>0</v>
      </c>
      <c r="B1" s="82"/>
      <c r="C1" s="82"/>
      <c r="D1" s="142"/>
      <c r="E1" s="142"/>
      <c r="F1" s="142"/>
      <c r="G1" s="142"/>
      <c r="H1" s="143"/>
    </row>
    <row r="2" ht="18.75" customHeight="1" spans="1:8">
      <c r="A2" s="144"/>
      <c r="B2" s="144"/>
      <c r="C2" s="144"/>
      <c r="D2" s="142"/>
      <c r="E2" s="142"/>
      <c r="F2" s="142"/>
      <c r="G2" s="142"/>
      <c r="H2" s="143"/>
    </row>
    <row r="3" ht="21" customHeight="1" spans="1:8">
      <c r="A3" s="98" t="s">
        <v>1</v>
      </c>
      <c r="B3" s="98"/>
      <c r="C3" s="98"/>
      <c r="D3" s="98"/>
      <c r="E3" s="98"/>
      <c r="F3" s="98"/>
      <c r="G3" s="98"/>
      <c r="H3" s="98"/>
    </row>
    <row r="4" ht="14.25" customHeight="1" spans="1:8">
      <c r="A4" s="145"/>
      <c r="B4" s="145"/>
      <c r="C4" s="145"/>
      <c r="D4" s="145"/>
      <c r="E4" s="145"/>
      <c r="F4" s="145"/>
      <c r="G4" s="145"/>
      <c r="H4" s="100" t="s">
        <v>2</v>
      </c>
    </row>
    <row r="5" ht="24" customHeight="1" spans="1:8">
      <c r="A5" s="168" t="s">
        <v>3</v>
      </c>
      <c r="B5" s="83"/>
      <c r="C5" s="83"/>
      <c r="D5" s="83"/>
      <c r="E5" s="168" t="s">
        <v>4</v>
      </c>
      <c r="F5" s="83"/>
      <c r="G5" s="83"/>
      <c r="H5" s="83"/>
    </row>
    <row r="6" ht="24" customHeight="1" spans="1:8">
      <c r="A6" s="169" t="s">
        <v>5</v>
      </c>
      <c r="B6" s="148" t="s">
        <v>6</v>
      </c>
      <c r="C6" s="166"/>
      <c r="D6" s="149"/>
      <c r="E6" s="163" t="s">
        <v>7</v>
      </c>
      <c r="F6" s="148" t="s">
        <v>6</v>
      </c>
      <c r="G6" s="166"/>
      <c r="H6" s="149"/>
    </row>
    <row r="7" ht="48.75" customHeight="1" spans="1:8">
      <c r="A7" s="151"/>
      <c r="B7" s="95" t="s">
        <v>8</v>
      </c>
      <c r="C7" s="95" t="s">
        <v>9</v>
      </c>
      <c r="D7" s="95" t="s">
        <v>10</v>
      </c>
      <c r="E7" s="164"/>
      <c r="F7" s="95" t="s">
        <v>8</v>
      </c>
      <c r="G7" s="95" t="s">
        <v>9</v>
      </c>
      <c r="H7" s="95" t="s">
        <v>10</v>
      </c>
    </row>
    <row r="8" ht="24" customHeight="1" spans="1:8">
      <c r="A8" s="87" t="s">
        <v>11</v>
      </c>
      <c r="B8" s="167">
        <v>432.72</v>
      </c>
      <c r="C8" s="87">
        <v>2326.97</v>
      </c>
      <c r="D8" s="91">
        <v>4.38</v>
      </c>
      <c r="E8" s="85" t="s">
        <v>12</v>
      </c>
      <c r="F8" s="85"/>
      <c r="G8" s="85"/>
      <c r="H8" s="91"/>
    </row>
    <row r="9" ht="24" customHeight="1" spans="1:8">
      <c r="A9" s="87" t="s">
        <v>13</v>
      </c>
      <c r="B9" s="167">
        <v>61.4</v>
      </c>
      <c r="C9" s="87"/>
      <c r="D9" s="91">
        <f>(C9-B9)/B9</f>
        <v>-1</v>
      </c>
      <c r="E9" s="85" t="s">
        <v>14</v>
      </c>
      <c r="F9" s="85"/>
      <c r="G9" s="85"/>
      <c r="H9" s="91"/>
    </row>
    <row r="10" ht="24" customHeight="1" spans="1:8">
      <c r="A10" s="87" t="s">
        <v>15</v>
      </c>
      <c r="B10" s="87"/>
      <c r="C10" s="87"/>
      <c r="D10" s="91"/>
      <c r="E10" s="85" t="s">
        <v>16</v>
      </c>
      <c r="F10" s="85"/>
      <c r="G10" s="85"/>
      <c r="H10" s="91"/>
    </row>
    <row r="11" ht="24" customHeight="1" spans="1:8">
      <c r="A11" s="87" t="s">
        <v>17</v>
      </c>
      <c r="B11" s="87"/>
      <c r="C11" s="87"/>
      <c r="D11" s="91"/>
      <c r="E11" s="87" t="s">
        <v>18</v>
      </c>
      <c r="F11" s="87"/>
      <c r="G11" s="87"/>
      <c r="H11" s="91"/>
    </row>
    <row r="12" ht="24" customHeight="1" spans="1:8">
      <c r="A12" s="87"/>
      <c r="B12" s="87"/>
      <c r="C12" s="87"/>
      <c r="D12" s="91"/>
      <c r="E12" s="85" t="s">
        <v>19</v>
      </c>
      <c r="F12" s="85"/>
      <c r="G12" s="85"/>
      <c r="H12" s="91"/>
    </row>
    <row r="13" ht="24" customHeight="1" spans="1:8">
      <c r="A13" s="87"/>
      <c r="B13" s="87"/>
      <c r="C13" s="87"/>
      <c r="D13" s="91"/>
      <c r="E13" s="85" t="s">
        <v>20</v>
      </c>
      <c r="F13" s="85"/>
      <c r="G13" s="85"/>
      <c r="H13" s="91"/>
    </row>
    <row r="14" ht="24" customHeight="1" spans="1:8">
      <c r="A14" s="87"/>
      <c r="B14" s="87"/>
      <c r="C14" s="87"/>
      <c r="D14" s="91"/>
      <c r="E14" s="87" t="s">
        <v>21</v>
      </c>
      <c r="F14" s="87"/>
      <c r="G14" s="87"/>
      <c r="H14" s="87"/>
    </row>
    <row r="15" ht="24" customHeight="1" spans="1:8">
      <c r="A15" s="87"/>
      <c r="B15" s="87"/>
      <c r="C15" s="87"/>
      <c r="D15" s="91"/>
      <c r="E15" s="87" t="s">
        <v>22</v>
      </c>
      <c r="F15" s="167">
        <v>16.05</v>
      </c>
      <c r="G15" s="147">
        <v>44.03</v>
      </c>
      <c r="H15" s="87">
        <v>1.74</v>
      </c>
    </row>
    <row r="16" ht="24" customHeight="1" spans="1:8">
      <c r="A16" s="87"/>
      <c r="B16" s="87"/>
      <c r="C16" s="87"/>
      <c r="D16" s="91"/>
      <c r="E16" s="85" t="s">
        <v>23</v>
      </c>
      <c r="F16" s="167">
        <v>5.62</v>
      </c>
      <c r="G16" s="146">
        <v>13.74</v>
      </c>
      <c r="H16" s="87">
        <v>1.44</v>
      </c>
    </row>
    <row r="17" ht="24" customHeight="1" spans="1:8">
      <c r="A17" s="87"/>
      <c r="B17" s="87"/>
      <c r="C17" s="87"/>
      <c r="D17" s="91"/>
      <c r="E17" s="85" t="s">
        <v>24</v>
      </c>
      <c r="F17" s="152"/>
      <c r="G17" s="152"/>
      <c r="H17" s="87"/>
    </row>
    <row r="18" ht="24" customHeight="1" spans="1:8">
      <c r="A18" s="87"/>
      <c r="B18" s="87"/>
      <c r="C18" s="87"/>
      <c r="D18" s="91"/>
      <c r="E18" s="87" t="s">
        <v>25</v>
      </c>
      <c r="F18" s="167">
        <v>293.72</v>
      </c>
      <c r="G18" s="147">
        <v>395.25</v>
      </c>
      <c r="H18" s="87">
        <v>0.35</v>
      </c>
    </row>
    <row r="19" ht="24" customHeight="1" spans="1:8">
      <c r="A19" s="87"/>
      <c r="B19" s="87"/>
      <c r="C19" s="87"/>
      <c r="D19" s="91"/>
      <c r="E19" s="87" t="s">
        <v>26</v>
      </c>
      <c r="F19" s="87"/>
      <c r="G19" s="87"/>
      <c r="H19" s="87"/>
    </row>
    <row r="20" ht="24" customHeight="1" spans="1:8">
      <c r="A20" s="87"/>
      <c r="B20" s="87"/>
      <c r="C20" s="87"/>
      <c r="D20" s="91"/>
      <c r="E20" s="87" t="s">
        <v>27</v>
      </c>
      <c r="F20" s="87"/>
      <c r="G20" s="87"/>
      <c r="H20" s="87"/>
    </row>
    <row r="21" ht="24" customHeight="1" spans="1:8">
      <c r="A21" s="87"/>
      <c r="B21" s="87"/>
      <c r="C21" s="87"/>
      <c r="D21" s="91"/>
      <c r="E21" s="87" t="s">
        <v>28</v>
      </c>
      <c r="F21" s="87"/>
      <c r="G21" s="87"/>
      <c r="H21" s="87"/>
    </row>
    <row r="22" ht="24" customHeight="1" spans="1:8">
      <c r="A22" s="87"/>
      <c r="B22" s="87"/>
      <c r="C22" s="87"/>
      <c r="D22" s="91"/>
      <c r="E22" s="87" t="s">
        <v>29</v>
      </c>
      <c r="F22" s="87"/>
      <c r="G22" s="87"/>
      <c r="H22" s="87"/>
    </row>
    <row r="23" ht="24" customHeight="1" spans="1:8">
      <c r="A23" s="87"/>
      <c r="B23" s="87"/>
      <c r="C23" s="87"/>
      <c r="D23" s="91"/>
      <c r="E23" s="87" t="s">
        <v>30</v>
      </c>
      <c r="F23" s="87"/>
      <c r="G23" s="87"/>
      <c r="H23" s="87"/>
    </row>
    <row r="24" ht="24" customHeight="1" spans="1:8">
      <c r="A24" s="87"/>
      <c r="B24" s="87"/>
      <c r="C24" s="87"/>
      <c r="D24" s="91"/>
      <c r="E24" s="87" t="s">
        <v>31</v>
      </c>
      <c r="F24" s="87"/>
      <c r="G24" s="87"/>
      <c r="H24" s="87"/>
    </row>
    <row r="25" ht="24" customHeight="1" spans="1:8">
      <c r="A25" s="87"/>
      <c r="B25" s="87"/>
      <c r="C25" s="87"/>
      <c r="D25" s="91"/>
      <c r="E25" s="87" t="s">
        <v>32</v>
      </c>
      <c r="F25" s="167">
        <v>178.73</v>
      </c>
      <c r="G25" s="87">
        <v>1873.95</v>
      </c>
      <c r="H25" s="87">
        <v>9.48</v>
      </c>
    </row>
    <row r="26" ht="24" customHeight="1" spans="1:8">
      <c r="A26" s="87"/>
      <c r="B26" s="87"/>
      <c r="C26" s="87"/>
      <c r="D26" s="91"/>
      <c r="E26" s="87" t="s">
        <v>33</v>
      </c>
      <c r="F26" s="87"/>
      <c r="G26" s="87"/>
      <c r="H26" s="87"/>
    </row>
    <row r="27" ht="24" customHeight="1" spans="1:8">
      <c r="A27" s="87"/>
      <c r="B27" s="87"/>
      <c r="C27" s="87"/>
      <c r="D27" s="91"/>
      <c r="E27" s="87" t="s">
        <v>34</v>
      </c>
      <c r="F27" s="87"/>
      <c r="G27" s="87"/>
      <c r="H27" s="87"/>
    </row>
    <row r="28" ht="24" customHeight="1" spans="1:8">
      <c r="A28" s="87"/>
      <c r="B28" s="87"/>
      <c r="C28" s="87"/>
      <c r="D28" s="91"/>
      <c r="E28" s="87" t="s">
        <v>35</v>
      </c>
      <c r="F28" s="118"/>
      <c r="G28" s="118"/>
      <c r="H28" s="87"/>
    </row>
    <row r="29" ht="24" customHeight="1" spans="1:8">
      <c r="A29" s="83" t="s">
        <v>36</v>
      </c>
      <c r="B29" s="83">
        <f>SUM(B8:B28)</f>
        <v>494.12</v>
      </c>
      <c r="C29" s="87">
        <v>2326.97</v>
      </c>
      <c r="D29" s="91">
        <v>3.71</v>
      </c>
      <c r="E29" s="83" t="s">
        <v>37</v>
      </c>
      <c r="F29" s="83">
        <f>SUM(F15:F28)</f>
        <v>494.12</v>
      </c>
      <c r="G29" s="83">
        <v>2326.97</v>
      </c>
      <c r="H29" s="87">
        <v>3.71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4" workbookViewId="0">
      <selection activeCell="A2" sqref="A2:H2"/>
    </sheetView>
  </sheetViews>
  <sheetFormatPr defaultColWidth="6.875" defaultRowHeight="11.25"/>
  <cols>
    <col min="1" max="8" width="14.9" style="72" customWidth="1"/>
    <col min="9" max="11" width="9.875" style="72" customWidth="1"/>
    <col min="12" max="16384" width="6.875" style="72"/>
  </cols>
  <sheetData>
    <row r="1" ht="16.5" customHeight="1" spans="1:11">
      <c r="A1" s="56" t="s">
        <v>156</v>
      </c>
      <c r="B1" s="57"/>
      <c r="C1" s="57"/>
      <c r="D1" s="57"/>
      <c r="E1" s="57"/>
      <c r="F1" s="57"/>
      <c r="G1" s="57"/>
      <c r="H1" s="57"/>
      <c r="I1" s="57"/>
      <c r="J1" s="79"/>
      <c r="K1" s="79"/>
    </row>
    <row r="2" ht="37" customHeight="1" spans="1:8">
      <c r="A2" s="73" t="s">
        <v>157</v>
      </c>
      <c r="B2" s="73"/>
      <c r="C2" s="73"/>
      <c r="D2" s="73"/>
      <c r="E2" s="73"/>
      <c r="F2" s="73"/>
      <c r="G2" s="73"/>
      <c r="H2" s="73"/>
    </row>
    <row r="3" ht="23" customHeight="1" spans="1:8">
      <c r="A3" s="74"/>
      <c r="B3" s="74"/>
      <c r="C3" s="74"/>
      <c r="D3" s="74"/>
      <c r="E3" s="74"/>
      <c r="F3" s="74"/>
      <c r="G3" s="75" t="s">
        <v>2</v>
      </c>
      <c r="H3" s="75"/>
    </row>
    <row r="4" ht="33" customHeight="1" spans="1:8">
      <c r="A4" s="76" t="s">
        <v>158</v>
      </c>
      <c r="B4" s="76"/>
      <c r="C4" s="76"/>
      <c r="D4" s="76" t="s">
        <v>159</v>
      </c>
      <c r="E4" s="76"/>
      <c r="F4" s="76"/>
      <c r="G4" s="76"/>
      <c r="H4" s="76"/>
    </row>
    <row r="5" ht="33" customHeight="1" spans="1:8">
      <c r="A5" s="76" t="s">
        <v>40</v>
      </c>
      <c r="B5" s="76"/>
      <c r="C5" s="77" t="s">
        <v>160</v>
      </c>
      <c r="D5" s="76" t="s">
        <v>45</v>
      </c>
      <c r="E5" s="76" t="s">
        <v>46</v>
      </c>
      <c r="F5" s="76" t="s">
        <v>78</v>
      </c>
      <c r="G5" s="76" t="s">
        <v>65</v>
      </c>
      <c r="H5" s="76" t="s">
        <v>66</v>
      </c>
    </row>
    <row r="6" ht="33" customHeight="1" spans="1:8">
      <c r="A6" s="76" t="s">
        <v>45</v>
      </c>
      <c r="B6" s="76" t="s">
        <v>46</v>
      </c>
      <c r="C6" s="77"/>
      <c r="D6" s="76"/>
      <c r="E6" s="76"/>
      <c r="F6" s="76"/>
      <c r="G6" s="76"/>
      <c r="H6" s="76"/>
    </row>
    <row r="7" ht="33" customHeight="1" spans="1:8">
      <c r="A7" s="78"/>
      <c r="B7" s="78"/>
      <c r="C7" s="78"/>
      <c r="D7" s="78"/>
      <c r="E7" s="78"/>
      <c r="F7" s="78"/>
      <c r="G7" s="78"/>
      <c r="H7" s="78"/>
    </row>
    <row r="8" ht="33" customHeight="1" spans="1:8">
      <c r="A8" s="78"/>
      <c r="B8" s="78"/>
      <c r="C8" s="78"/>
      <c r="D8" s="78"/>
      <c r="E8" s="78"/>
      <c r="F8" s="78"/>
      <c r="G8" s="78"/>
      <c r="H8" s="78"/>
    </row>
    <row r="9" ht="33" customHeight="1" spans="1:8">
      <c r="A9" s="78"/>
      <c r="B9" s="78"/>
      <c r="C9" s="78"/>
      <c r="D9" s="78"/>
      <c r="E9" s="78"/>
      <c r="F9" s="78"/>
      <c r="G9" s="78"/>
      <c r="H9" s="78"/>
    </row>
    <row r="10" ht="33" customHeight="1" spans="1:8">
      <c r="A10" s="78"/>
      <c r="B10" s="78"/>
      <c r="C10" s="78"/>
      <c r="D10" s="78"/>
      <c r="E10" s="78"/>
      <c r="F10" s="78"/>
      <c r="G10" s="78"/>
      <c r="H10" s="78"/>
    </row>
    <row r="11" ht="33" customHeight="1" spans="1:8">
      <c r="A11" s="78"/>
      <c r="B11" s="78"/>
      <c r="C11" s="78"/>
      <c r="D11" s="78"/>
      <c r="E11" s="78"/>
      <c r="F11" s="78"/>
      <c r="G11" s="78"/>
      <c r="H11" s="78"/>
    </row>
    <row r="12" ht="33" customHeight="1" spans="1:8">
      <c r="A12" s="78"/>
      <c r="B12" s="78"/>
      <c r="C12" s="78"/>
      <c r="D12" s="78"/>
      <c r="E12" s="78"/>
      <c r="F12" s="78"/>
      <c r="G12" s="78"/>
      <c r="H12" s="78"/>
    </row>
    <row r="13" ht="33" customHeight="1" spans="1:8">
      <c r="A13" s="78"/>
      <c r="B13" s="78"/>
      <c r="C13" s="78"/>
      <c r="D13" s="78"/>
      <c r="E13" s="78"/>
      <c r="F13" s="78"/>
      <c r="G13" s="78"/>
      <c r="H13" s="78"/>
    </row>
    <row r="14" ht="33" customHeight="1" spans="1:8">
      <c r="A14" s="78"/>
      <c r="B14" s="78"/>
      <c r="C14" s="78"/>
      <c r="D14" s="78"/>
      <c r="E14" s="78"/>
      <c r="F14" s="78"/>
      <c r="G14" s="78"/>
      <c r="H14" s="78"/>
    </row>
    <row r="15" ht="33" customHeight="1" spans="1:8">
      <c r="A15" s="78"/>
      <c r="B15" s="78"/>
      <c r="C15" s="78"/>
      <c r="D15" s="78"/>
      <c r="E15" s="78"/>
      <c r="F15" s="78"/>
      <c r="G15" s="78"/>
      <c r="H15" s="7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10" sqref="H10"/>
    </sheetView>
  </sheetViews>
  <sheetFormatPr defaultColWidth="9" defaultRowHeight="14.25" outlineLevelCol="7"/>
  <cols>
    <col min="1" max="1" width="28" customWidth="1"/>
    <col min="2" max="3" width="11.75" customWidth="1"/>
    <col min="4" max="4" width="10.125" customWidth="1"/>
    <col min="5" max="5" width="16.375" customWidth="1"/>
    <col min="6" max="6" width="11.75" customWidth="1"/>
    <col min="7" max="7" width="28.875" customWidth="1"/>
    <col min="8" max="8" width="29.125" customWidth="1"/>
  </cols>
  <sheetData>
    <row r="1" ht="18.75" spans="1:6">
      <c r="A1" s="56" t="s">
        <v>161</v>
      </c>
      <c r="B1" s="57"/>
      <c r="C1" s="57"/>
      <c r="D1" s="57"/>
      <c r="E1" s="57"/>
      <c r="F1" s="57"/>
    </row>
    <row r="2" ht="22.5" spans="1:8">
      <c r="A2" s="58" t="s">
        <v>162</v>
      </c>
      <c r="B2" s="58"/>
      <c r="C2" s="58"/>
      <c r="D2" s="58"/>
      <c r="E2" s="58"/>
      <c r="F2" s="58"/>
      <c r="G2" s="58"/>
      <c r="H2" s="58"/>
    </row>
    <row r="3" ht="20.25" customHeight="1" spans="1:8">
      <c r="A3" s="59"/>
      <c r="B3" s="60"/>
      <c r="C3" s="60"/>
      <c r="D3" s="60"/>
      <c r="E3" s="60"/>
      <c r="F3" s="60"/>
      <c r="G3" s="61" t="s">
        <v>2</v>
      </c>
      <c r="H3" s="61"/>
    </row>
    <row r="4" ht="21" customHeight="1" spans="1:8">
      <c r="A4" s="62" t="s">
        <v>163</v>
      </c>
      <c r="B4" s="63" t="s">
        <v>164</v>
      </c>
      <c r="C4" s="64" t="s">
        <v>165</v>
      </c>
      <c r="D4" s="64"/>
      <c r="E4" s="65" t="s">
        <v>166</v>
      </c>
      <c r="F4" s="10" t="s">
        <v>167</v>
      </c>
      <c r="G4" s="65" t="s">
        <v>168</v>
      </c>
      <c r="H4" s="65" t="s">
        <v>169</v>
      </c>
    </row>
    <row r="5" ht="21" customHeight="1" spans="1:8">
      <c r="A5" s="62"/>
      <c r="B5" s="63"/>
      <c r="C5" s="10" t="s">
        <v>170</v>
      </c>
      <c r="D5" s="10" t="s">
        <v>171</v>
      </c>
      <c r="E5" s="65"/>
      <c r="F5" s="10"/>
      <c r="G5" s="65"/>
      <c r="H5" s="65"/>
    </row>
    <row r="6" ht="27.75" customHeight="1" spans="1:8">
      <c r="A6" s="66" t="s">
        <v>62</v>
      </c>
      <c r="B6" s="67"/>
      <c r="C6" s="67"/>
      <c r="D6" s="67"/>
      <c r="E6" s="68"/>
      <c r="F6" s="69"/>
      <c r="G6" s="69" t="s">
        <v>172</v>
      </c>
      <c r="H6" s="69" t="s">
        <v>172</v>
      </c>
    </row>
    <row r="7" ht="27.75" customHeight="1" spans="1:8">
      <c r="A7" s="70" t="s">
        <v>173</v>
      </c>
      <c r="B7" s="67">
        <v>653</v>
      </c>
      <c r="C7" s="67">
        <v>653</v>
      </c>
      <c r="D7" s="67"/>
      <c r="E7" s="68" t="s">
        <v>174</v>
      </c>
      <c r="F7" s="68">
        <v>2210106</v>
      </c>
      <c r="G7" s="15" t="s">
        <v>175</v>
      </c>
      <c r="H7" s="69" t="s">
        <v>176</v>
      </c>
    </row>
    <row r="8" ht="27.75" customHeight="1" spans="1:8">
      <c r="A8" s="70" t="s">
        <v>177</v>
      </c>
      <c r="B8" s="67">
        <v>226</v>
      </c>
      <c r="C8" s="67">
        <v>226</v>
      </c>
      <c r="D8" s="67"/>
      <c r="E8" s="68" t="s">
        <v>174</v>
      </c>
      <c r="F8" s="69" t="s">
        <v>178</v>
      </c>
      <c r="G8" s="15" t="s">
        <v>177</v>
      </c>
      <c r="H8" s="69" t="s">
        <v>179</v>
      </c>
    </row>
    <row r="9" ht="27.75" customHeight="1" spans="1:8">
      <c r="A9" s="70" t="s">
        <v>180</v>
      </c>
      <c r="B9" s="67">
        <v>400.28</v>
      </c>
      <c r="C9" s="67">
        <v>400.28</v>
      </c>
      <c r="D9" s="67"/>
      <c r="E9" s="68" t="s">
        <v>174</v>
      </c>
      <c r="F9" s="68">
        <v>2210106</v>
      </c>
      <c r="G9" s="15" t="s">
        <v>180</v>
      </c>
      <c r="H9" s="69" t="s">
        <v>179</v>
      </c>
    </row>
    <row r="10" ht="27.75" customHeight="1" spans="1:8">
      <c r="A10" s="70" t="s">
        <v>181</v>
      </c>
      <c r="B10" s="67">
        <v>460</v>
      </c>
      <c r="C10" s="67">
        <v>460</v>
      </c>
      <c r="D10" s="67"/>
      <c r="E10" s="68" t="s">
        <v>174</v>
      </c>
      <c r="F10" s="69" t="s">
        <v>178</v>
      </c>
      <c r="G10" s="15" t="s">
        <v>181</v>
      </c>
      <c r="H10" s="69" t="s">
        <v>179</v>
      </c>
    </row>
    <row r="11" ht="27.75" customHeight="1" spans="1:8">
      <c r="A11" s="71"/>
      <c r="B11" s="67"/>
      <c r="C11" s="67"/>
      <c r="D11" s="67"/>
      <c r="E11" s="68"/>
      <c r="F11" s="69"/>
      <c r="G11" s="69"/>
      <c r="H11" s="69"/>
    </row>
    <row r="12" ht="27.75" customHeight="1" spans="1:8">
      <c r="A12" s="71"/>
      <c r="B12" s="67"/>
      <c r="C12" s="67"/>
      <c r="D12" s="67"/>
      <c r="E12" s="68"/>
      <c r="F12" s="69"/>
      <c r="G12" s="69"/>
      <c r="H12" s="69"/>
    </row>
    <row r="13" ht="27.75" customHeight="1" spans="1:8">
      <c r="A13" s="71"/>
      <c r="B13" s="67"/>
      <c r="C13" s="67"/>
      <c r="D13" s="67"/>
      <c r="E13" s="68"/>
      <c r="F13" s="69"/>
      <c r="G13" s="69"/>
      <c r="H13" s="69"/>
    </row>
    <row r="14" ht="27.75" customHeight="1" spans="1:8">
      <c r="A14" s="71"/>
      <c r="B14" s="67"/>
      <c r="C14" s="67"/>
      <c r="D14" s="67"/>
      <c r="E14" s="68"/>
      <c r="F14" s="69"/>
      <c r="G14" s="69"/>
      <c r="H14" s="69"/>
    </row>
    <row r="15" ht="27.75" customHeight="1" spans="1:8">
      <c r="A15" s="71"/>
      <c r="B15" s="67"/>
      <c r="C15" s="67"/>
      <c r="D15" s="67"/>
      <c r="E15" s="68"/>
      <c r="F15" s="69"/>
      <c r="G15" s="69"/>
      <c r="H15" s="69"/>
    </row>
    <row r="16" ht="27.75" customHeight="1" spans="1:8">
      <c r="A16" s="71"/>
      <c r="B16" s="67"/>
      <c r="C16" s="67"/>
      <c r="D16" s="67"/>
      <c r="E16" s="68"/>
      <c r="F16" s="69"/>
      <c r="G16" s="69"/>
      <c r="H16" s="69"/>
    </row>
    <row r="17" ht="27.75" customHeight="1" spans="1:8">
      <c r="A17" s="71"/>
      <c r="B17" s="67"/>
      <c r="C17" s="67"/>
      <c r="D17" s="67"/>
      <c r="E17" s="68"/>
      <c r="F17" s="69"/>
      <c r="G17" s="69"/>
      <c r="H17" s="69"/>
    </row>
    <row r="18" ht="27.75" customHeight="1" spans="1:8">
      <c r="A18" s="71"/>
      <c r="B18" s="67"/>
      <c r="C18" s="67"/>
      <c r="D18" s="67"/>
      <c r="E18" s="68"/>
      <c r="F18" s="69"/>
      <c r="G18" s="69"/>
      <c r="H18" s="6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7" workbookViewId="0">
      <selection activeCell="G22" sqref="G22"/>
    </sheetView>
  </sheetViews>
  <sheetFormatPr defaultColWidth="9" defaultRowHeight="14.25"/>
  <cols>
    <col min="1" max="1" width="10.625" customWidth="1"/>
    <col min="2" max="4" width="8.75" customWidth="1"/>
    <col min="5" max="6" width="9.375"/>
    <col min="8" max="8" width="9.375"/>
  </cols>
  <sheetData>
    <row r="1" ht="31.5" customHeight="1" spans="1:14">
      <c r="A1" s="1" t="s">
        <v>182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51"/>
    </row>
    <row r="2" ht="33" customHeight="1" spans="1:14">
      <c r="A2" s="34" t="s">
        <v>183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6.25" customHeight="1" spans="1:14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22.5" customHeight="1" spans="1:14">
      <c r="A4" s="7" t="s">
        <v>184</v>
      </c>
      <c r="B4" s="36" t="s">
        <v>185</v>
      </c>
      <c r="C4" s="36" t="s">
        <v>186</v>
      </c>
      <c r="D4" s="36" t="s">
        <v>187</v>
      </c>
      <c r="E4" s="8" t="s">
        <v>188</v>
      </c>
      <c r="F4" s="8"/>
      <c r="G4" s="8"/>
      <c r="H4" s="8"/>
      <c r="I4" s="8"/>
      <c r="J4" s="8"/>
      <c r="K4" s="8"/>
      <c r="L4" s="8"/>
      <c r="M4" s="8"/>
      <c r="N4" s="52" t="s">
        <v>189</v>
      </c>
    </row>
    <row r="5" ht="37.5" customHeight="1" spans="1:14">
      <c r="A5" s="9"/>
      <c r="B5" s="36"/>
      <c r="C5" s="36"/>
      <c r="D5" s="36"/>
      <c r="E5" s="10" t="s">
        <v>190</v>
      </c>
      <c r="F5" s="8" t="s">
        <v>41</v>
      </c>
      <c r="G5" s="8"/>
      <c r="H5" s="8"/>
      <c r="I5" s="8"/>
      <c r="J5" s="53"/>
      <c r="K5" s="53"/>
      <c r="L5" s="27" t="s">
        <v>191</v>
      </c>
      <c r="M5" s="27" t="s">
        <v>192</v>
      </c>
      <c r="N5" s="54"/>
    </row>
    <row r="6" ht="78.75" customHeight="1" spans="1:14">
      <c r="A6" s="13"/>
      <c r="B6" s="36"/>
      <c r="C6" s="36"/>
      <c r="D6" s="36"/>
      <c r="E6" s="10"/>
      <c r="F6" s="14" t="s">
        <v>193</v>
      </c>
      <c r="G6" s="10" t="s">
        <v>194</v>
      </c>
      <c r="H6" s="10" t="s">
        <v>195</v>
      </c>
      <c r="I6" s="10" t="s">
        <v>196</v>
      </c>
      <c r="J6" s="10" t="s">
        <v>197</v>
      </c>
      <c r="K6" s="28" t="s">
        <v>198</v>
      </c>
      <c r="L6" s="29"/>
      <c r="M6" s="29"/>
      <c r="N6" s="55"/>
    </row>
    <row r="7" ht="38" customHeight="1" spans="1:14">
      <c r="A7" s="36" t="s">
        <v>199</v>
      </c>
      <c r="B7" s="37" t="s">
        <v>200</v>
      </c>
      <c r="C7" s="38" t="s">
        <v>201</v>
      </c>
      <c r="D7" s="39">
        <v>30</v>
      </c>
      <c r="E7" s="40">
        <v>0.54</v>
      </c>
      <c r="F7" s="40">
        <v>0.54</v>
      </c>
      <c r="G7" s="40">
        <v>0.54</v>
      </c>
      <c r="H7" s="40"/>
      <c r="I7" s="38"/>
      <c r="J7" s="38"/>
      <c r="K7" s="38"/>
      <c r="L7" s="38"/>
      <c r="M7" s="38"/>
      <c r="N7" s="38"/>
    </row>
    <row r="8" ht="38" customHeight="1" spans="1:14">
      <c r="A8" s="36" t="s">
        <v>199</v>
      </c>
      <c r="B8" s="37" t="s">
        <v>202</v>
      </c>
      <c r="C8" s="41" t="s">
        <v>203</v>
      </c>
      <c r="D8" s="39">
        <v>1</v>
      </c>
      <c r="E8" s="42">
        <v>1.5</v>
      </c>
      <c r="F8" s="42">
        <v>1.5</v>
      </c>
      <c r="G8" s="42">
        <v>1.5</v>
      </c>
      <c r="H8" s="42"/>
      <c r="I8" s="47"/>
      <c r="J8" s="47"/>
      <c r="K8" s="47"/>
      <c r="L8" s="47"/>
      <c r="M8" s="47"/>
      <c r="N8" s="46"/>
    </row>
    <row r="9" ht="38" customHeight="1" spans="1:14">
      <c r="A9" s="36" t="s">
        <v>199</v>
      </c>
      <c r="B9" s="37" t="s">
        <v>204</v>
      </c>
      <c r="C9" s="41" t="s">
        <v>205</v>
      </c>
      <c r="D9" s="39">
        <v>1</v>
      </c>
      <c r="E9" s="42">
        <v>0.15</v>
      </c>
      <c r="F9" s="42">
        <v>0.15</v>
      </c>
      <c r="G9" s="42">
        <v>0.15</v>
      </c>
      <c r="H9" s="42"/>
      <c r="I9" s="47"/>
      <c r="J9" s="47"/>
      <c r="K9" s="47"/>
      <c r="L9" s="47"/>
      <c r="M9" s="47"/>
      <c r="N9" s="46"/>
    </row>
    <row r="10" ht="38" customHeight="1" spans="1:14">
      <c r="A10" s="43" t="s">
        <v>206</v>
      </c>
      <c r="B10" s="44"/>
      <c r="C10" s="41" t="s">
        <v>203</v>
      </c>
      <c r="D10" s="39">
        <v>1</v>
      </c>
      <c r="E10" s="42">
        <v>0.3</v>
      </c>
      <c r="F10" s="42">
        <v>0.3</v>
      </c>
      <c r="G10" s="42"/>
      <c r="H10" s="42">
        <v>0.3</v>
      </c>
      <c r="I10" s="47"/>
      <c r="J10" s="47"/>
      <c r="K10" s="47"/>
      <c r="L10" s="47"/>
      <c r="M10" s="47"/>
      <c r="N10" s="46"/>
    </row>
    <row r="11" ht="38" customHeight="1" spans="1:14">
      <c r="A11" s="43" t="s">
        <v>173</v>
      </c>
      <c r="B11" s="44"/>
      <c r="C11" s="41" t="s">
        <v>203</v>
      </c>
      <c r="D11" s="39">
        <v>1</v>
      </c>
      <c r="E11" s="42">
        <v>653</v>
      </c>
      <c r="F11" s="42">
        <v>653</v>
      </c>
      <c r="G11" s="42"/>
      <c r="H11" s="42">
        <v>653</v>
      </c>
      <c r="I11" s="47"/>
      <c r="J11" s="47"/>
      <c r="K11" s="47"/>
      <c r="L11" s="47"/>
      <c r="M11" s="47"/>
      <c r="N11" s="46"/>
    </row>
    <row r="12" ht="38" customHeight="1" spans="1:14">
      <c r="A12" s="43" t="s">
        <v>177</v>
      </c>
      <c r="B12" s="44"/>
      <c r="C12" s="41" t="s">
        <v>203</v>
      </c>
      <c r="D12" s="39">
        <v>1</v>
      </c>
      <c r="E12" s="42">
        <v>226</v>
      </c>
      <c r="F12" s="42">
        <v>226</v>
      </c>
      <c r="G12" s="42"/>
      <c r="H12" s="42">
        <v>226</v>
      </c>
      <c r="I12" s="47"/>
      <c r="J12" s="47"/>
      <c r="K12" s="47"/>
      <c r="L12" s="47"/>
      <c r="M12" s="47"/>
      <c r="N12" s="46"/>
    </row>
    <row r="13" ht="38" customHeight="1" spans="1:14">
      <c r="A13" s="43" t="s">
        <v>207</v>
      </c>
      <c r="B13" s="44"/>
      <c r="C13" s="41" t="s">
        <v>203</v>
      </c>
      <c r="D13" s="39">
        <v>1</v>
      </c>
      <c r="E13" s="42">
        <v>5</v>
      </c>
      <c r="F13" s="42">
        <v>5</v>
      </c>
      <c r="G13" s="42">
        <v>5</v>
      </c>
      <c r="H13" s="18"/>
      <c r="I13" s="47"/>
      <c r="J13" s="47"/>
      <c r="K13" s="47"/>
      <c r="L13" s="47"/>
      <c r="M13" s="47"/>
      <c r="N13" s="46"/>
    </row>
    <row r="14" ht="38" customHeight="1" spans="1:14">
      <c r="A14" s="43" t="s">
        <v>208</v>
      </c>
      <c r="B14" s="44"/>
      <c r="C14" s="41" t="s">
        <v>203</v>
      </c>
      <c r="D14" s="39">
        <v>1</v>
      </c>
      <c r="E14" s="42">
        <v>5</v>
      </c>
      <c r="F14" s="42">
        <v>5</v>
      </c>
      <c r="G14" s="42"/>
      <c r="H14" s="42">
        <v>5</v>
      </c>
      <c r="I14" s="47"/>
      <c r="J14" s="47"/>
      <c r="K14" s="47"/>
      <c r="L14" s="47"/>
      <c r="M14" s="47"/>
      <c r="N14" s="46"/>
    </row>
    <row r="15" ht="38" customHeight="1" spans="1:14">
      <c r="A15" s="43" t="s">
        <v>209</v>
      </c>
      <c r="B15" s="44"/>
      <c r="C15" s="41" t="s">
        <v>203</v>
      </c>
      <c r="D15" s="39">
        <v>1</v>
      </c>
      <c r="E15" s="42">
        <v>14</v>
      </c>
      <c r="F15" s="42">
        <v>14</v>
      </c>
      <c r="G15" s="42"/>
      <c r="H15" s="42">
        <v>14</v>
      </c>
      <c r="I15" s="47"/>
      <c r="J15" s="47"/>
      <c r="K15" s="47"/>
      <c r="L15" s="47"/>
      <c r="M15" s="47"/>
      <c r="N15" s="46"/>
    </row>
    <row r="16" ht="38" customHeight="1" spans="1:14">
      <c r="A16" s="43" t="s">
        <v>180</v>
      </c>
      <c r="B16" s="44"/>
      <c r="C16" s="41" t="s">
        <v>203</v>
      </c>
      <c r="D16" s="39">
        <v>1</v>
      </c>
      <c r="E16" s="42">
        <v>400.28</v>
      </c>
      <c r="F16" s="42">
        <v>400.28</v>
      </c>
      <c r="G16" s="42"/>
      <c r="H16" s="42">
        <v>400.28</v>
      </c>
      <c r="I16" s="47"/>
      <c r="J16" s="47"/>
      <c r="K16" s="47"/>
      <c r="L16" s="47"/>
      <c r="M16" s="47"/>
      <c r="N16" s="46"/>
    </row>
    <row r="17" ht="38" customHeight="1" spans="1:14">
      <c r="A17" s="43" t="s">
        <v>181</v>
      </c>
      <c r="B17" s="44"/>
      <c r="C17" s="41" t="s">
        <v>203</v>
      </c>
      <c r="D17" s="39">
        <v>1</v>
      </c>
      <c r="E17" s="42">
        <v>460</v>
      </c>
      <c r="F17" s="42">
        <v>460</v>
      </c>
      <c r="G17" s="42"/>
      <c r="H17" s="42">
        <v>460</v>
      </c>
      <c r="I17" s="47"/>
      <c r="J17" s="47"/>
      <c r="K17" s="47"/>
      <c r="L17" s="47"/>
      <c r="M17" s="47"/>
      <c r="N17" s="46"/>
    </row>
    <row r="18" ht="38" customHeight="1" spans="1:14">
      <c r="A18" s="43"/>
      <c r="B18" s="45"/>
      <c r="C18" s="46"/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6"/>
    </row>
    <row r="19" ht="38" customHeight="1" spans="1:14">
      <c r="A19" s="48" t="s">
        <v>62</v>
      </c>
      <c r="B19" s="49"/>
      <c r="C19" s="49"/>
      <c r="D19" s="50"/>
      <c r="E19" s="47">
        <f>SUM(E7:E18)</f>
        <v>1765.77</v>
      </c>
      <c r="F19" s="47">
        <f>SUM(F7:F18)</f>
        <v>1765.77</v>
      </c>
      <c r="G19" s="47">
        <f>SUM(G7:G18)</f>
        <v>7.19</v>
      </c>
      <c r="H19" s="47">
        <f>SUM(H7:H18)</f>
        <v>1758.58</v>
      </c>
      <c r="I19" s="47"/>
      <c r="J19" s="47"/>
      <c r="K19" s="47"/>
      <c r="L19" s="47"/>
      <c r="M19" s="47"/>
      <c r="N19" s="46"/>
    </row>
  </sheetData>
  <mergeCells count="11">
    <mergeCell ref="A2:N2"/>
    <mergeCell ref="A3:N3"/>
    <mergeCell ref="A19:D1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G8" sqref="G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5" t="s">
        <v>2</v>
      </c>
    </row>
    <row r="4" ht="24" customHeight="1" spans="1:12">
      <c r="A4" s="7" t="s">
        <v>212</v>
      </c>
      <c r="B4" s="7" t="s">
        <v>213</v>
      </c>
      <c r="C4" s="8" t="s">
        <v>188</v>
      </c>
      <c r="D4" s="8"/>
      <c r="E4" s="8"/>
      <c r="F4" s="8"/>
      <c r="G4" s="8"/>
      <c r="H4" s="8"/>
      <c r="I4" s="8"/>
      <c r="J4" s="8"/>
      <c r="K4" s="8"/>
      <c r="L4" s="7" t="s">
        <v>85</v>
      </c>
    </row>
    <row r="5" ht="25.5" customHeight="1" spans="1:12">
      <c r="A5" s="9"/>
      <c r="B5" s="9"/>
      <c r="C5" s="10" t="s">
        <v>190</v>
      </c>
      <c r="D5" s="11" t="s">
        <v>214</v>
      </c>
      <c r="E5" s="12"/>
      <c r="F5" s="12"/>
      <c r="G5" s="12"/>
      <c r="H5" s="12"/>
      <c r="I5" s="26"/>
      <c r="J5" s="27" t="s">
        <v>191</v>
      </c>
      <c r="K5" s="27" t="s">
        <v>192</v>
      </c>
      <c r="L5" s="9"/>
    </row>
    <row r="6" ht="81" customHeight="1" spans="1:12">
      <c r="A6" s="13"/>
      <c r="B6" s="13"/>
      <c r="C6" s="10"/>
      <c r="D6" s="14" t="s">
        <v>193</v>
      </c>
      <c r="E6" s="10" t="s">
        <v>194</v>
      </c>
      <c r="F6" s="10" t="s">
        <v>195</v>
      </c>
      <c r="G6" s="10" t="s">
        <v>196</v>
      </c>
      <c r="H6" s="10" t="s">
        <v>197</v>
      </c>
      <c r="I6" s="28" t="s">
        <v>215</v>
      </c>
      <c r="J6" s="29"/>
      <c r="K6" s="29"/>
      <c r="L6" s="13"/>
    </row>
    <row r="7" ht="32.25" customHeight="1" spans="1:12">
      <c r="A7" s="15" t="s">
        <v>206</v>
      </c>
      <c r="B7" s="16"/>
      <c r="C7" s="17">
        <v>0.3</v>
      </c>
      <c r="D7" s="17">
        <v>0.3</v>
      </c>
      <c r="E7" s="17"/>
      <c r="F7" s="17">
        <v>0.3</v>
      </c>
      <c r="G7" s="18"/>
      <c r="H7" s="19"/>
      <c r="I7" s="16"/>
      <c r="J7" s="16"/>
      <c r="K7" s="16"/>
      <c r="L7" s="16"/>
    </row>
    <row r="8" ht="32.25" customHeight="1" spans="1:12">
      <c r="A8" s="15" t="s">
        <v>216</v>
      </c>
      <c r="B8" s="16"/>
      <c r="C8" s="17">
        <v>460</v>
      </c>
      <c r="D8" s="17">
        <v>460</v>
      </c>
      <c r="E8" s="17"/>
      <c r="F8" s="17">
        <v>460</v>
      </c>
      <c r="G8" s="18"/>
      <c r="H8" s="19"/>
      <c r="I8" s="16"/>
      <c r="J8" s="16"/>
      <c r="K8" s="16"/>
      <c r="L8" s="16"/>
    </row>
    <row r="9" ht="32.25" customHeight="1" spans="1:12">
      <c r="A9" s="15" t="s">
        <v>207</v>
      </c>
      <c r="B9" s="16"/>
      <c r="C9" s="17">
        <v>6.7</v>
      </c>
      <c r="D9" s="17">
        <v>6.7</v>
      </c>
      <c r="E9" s="17"/>
      <c r="F9" s="17">
        <v>6.7</v>
      </c>
      <c r="G9" s="18"/>
      <c r="H9" s="19"/>
      <c r="I9" s="30"/>
      <c r="J9" s="16"/>
      <c r="K9" s="16"/>
      <c r="L9" s="16"/>
    </row>
    <row r="10" ht="32.25" customHeight="1" spans="1:12">
      <c r="A10" s="15" t="s">
        <v>180</v>
      </c>
      <c r="B10" s="16"/>
      <c r="C10" s="17">
        <v>400.28</v>
      </c>
      <c r="D10" s="17">
        <v>400.28</v>
      </c>
      <c r="E10" s="17"/>
      <c r="F10" s="17">
        <v>400.28</v>
      </c>
      <c r="G10" s="18"/>
      <c r="H10" s="19"/>
      <c r="I10" s="16"/>
      <c r="J10" s="16"/>
      <c r="K10" s="16"/>
      <c r="L10" s="16"/>
    </row>
    <row r="11" ht="32.25" customHeight="1" spans="1:12">
      <c r="A11" s="15" t="s">
        <v>173</v>
      </c>
      <c r="B11" s="16"/>
      <c r="C11" s="17">
        <v>653</v>
      </c>
      <c r="D11" s="17">
        <v>653</v>
      </c>
      <c r="E11" s="17"/>
      <c r="F11" s="17">
        <v>653</v>
      </c>
      <c r="G11" s="18"/>
      <c r="H11" s="19"/>
      <c r="I11" s="16"/>
      <c r="J11" s="16"/>
      <c r="K11" s="16"/>
      <c r="L11" s="16"/>
    </row>
    <row r="12" ht="32.25" customHeight="1" spans="1:12">
      <c r="A12" s="16"/>
      <c r="B12" s="16"/>
      <c r="C12" s="17"/>
      <c r="D12" s="20"/>
      <c r="E12" s="17"/>
      <c r="F12" s="17"/>
      <c r="G12" s="16"/>
      <c r="H12" s="19"/>
      <c r="I12" s="16"/>
      <c r="J12" s="16"/>
      <c r="K12" s="16"/>
      <c r="L12" s="16"/>
    </row>
    <row r="13" ht="32.25" customHeight="1" spans="1:12">
      <c r="A13" s="16"/>
      <c r="B13" s="16"/>
      <c r="C13" s="17"/>
      <c r="D13" s="20"/>
      <c r="E13" s="17"/>
      <c r="F13" s="17"/>
      <c r="G13" s="16"/>
      <c r="H13" s="19"/>
      <c r="I13" s="16"/>
      <c r="J13" s="16"/>
      <c r="K13" s="16"/>
      <c r="L13" s="16"/>
    </row>
    <row r="14" ht="32.25" customHeight="1" spans="1:12">
      <c r="A14" s="21" t="s">
        <v>62</v>
      </c>
      <c r="B14" s="22"/>
      <c r="C14" s="17">
        <f>SUM(C7:C13)</f>
        <v>1520.28</v>
      </c>
      <c r="D14" s="20">
        <f>SUM(D7:D13)</f>
        <v>1520.28</v>
      </c>
      <c r="E14" s="17"/>
      <c r="F14" s="17">
        <f>SUM(F7:F13)</f>
        <v>1520.28</v>
      </c>
      <c r="G14" s="23"/>
      <c r="H14" s="24"/>
      <c r="I14" s="23"/>
      <c r="J14" s="23"/>
      <c r="K14" s="23"/>
      <c r="L14" s="23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10" workbookViewId="0">
      <selection activeCell="A2" sqref="$A2:$XFD2"/>
    </sheetView>
  </sheetViews>
  <sheetFormatPr defaultColWidth="6.875" defaultRowHeight="14.25" outlineLevelCol="6"/>
  <cols>
    <col min="1" max="1" width="20.625" style="97" customWidth="1"/>
    <col min="2" max="2" width="33.125" style="97" customWidth="1"/>
    <col min="3" max="5" width="14.625" style="97" customWidth="1"/>
    <col min="6" max="6" width="12" style="97" customWidth="1"/>
    <col min="7" max="7" width="15.625" style="97" customWidth="1"/>
    <col min="8" max="16384" width="6.875" style="97"/>
  </cols>
  <sheetData>
    <row r="1" ht="16.5" customHeight="1" spans="1:7">
      <c r="A1" s="56" t="s">
        <v>38</v>
      </c>
      <c r="B1" s="161"/>
      <c r="C1" s="161"/>
      <c r="D1" s="79"/>
      <c r="E1" s="79"/>
      <c r="F1" s="79"/>
      <c r="G1" s="79"/>
    </row>
    <row r="2" ht="29.25" customHeight="1" spans="1:7">
      <c r="A2" s="162" t="s">
        <v>39</v>
      </c>
      <c r="B2" s="162"/>
      <c r="C2" s="162"/>
      <c r="D2" s="162"/>
      <c r="E2" s="162"/>
      <c r="F2" s="162"/>
      <c r="G2" s="162"/>
    </row>
    <row r="3" ht="26.25" customHeight="1" spans="1:7">
      <c r="A3" s="82"/>
      <c r="B3" s="82"/>
      <c r="C3" s="82"/>
      <c r="D3" s="82"/>
      <c r="E3" s="82"/>
      <c r="F3" s="82"/>
      <c r="G3" s="94" t="s">
        <v>2</v>
      </c>
    </row>
    <row r="4" ht="26.25" customHeight="1" spans="1:7">
      <c r="A4" s="83" t="s">
        <v>40</v>
      </c>
      <c r="B4" s="83"/>
      <c r="C4" s="163" t="s">
        <v>36</v>
      </c>
      <c r="D4" s="95" t="s">
        <v>41</v>
      </c>
      <c r="E4" s="95" t="s">
        <v>42</v>
      </c>
      <c r="F4" s="95" t="s">
        <v>43</v>
      </c>
      <c r="G4" s="163" t="s">
        <v>44</v>
      </c>
    </row>
    <row r="5" s="96" customFormat="1" ht="47.25" customHeight="1" spans="1:7">
      <c r="A5" s="83" t="s">
        <v>45</v>
      </c>
      <c r="B5" s="83" t="s">
        <v>46</v>
      </c>
      <c r="C5" s="164"/>
      <c r="D5" s="95"/>
      <c r="E5" s="95"/>
      <c r="F5" s="95"/>
      <c r="G5" s="164"/>
    </row>
    <row r="6" s="96" customFormat="1" ht="25" customHeight="1" spans="1:7">
      <c r="A6" s="124">
        <v>208</v>
      </c>
      <c r="B6" s="85" t="s">
        <v>47</v>
      </c>
      <c r="C6" s="126">
        <v>44.03</v>
      </c>
      <c r="D6" s="126">
        <v>44.03</v>
      </c>
      <c r="E6" s="153"/>
      <c r="F6" s="153"/>
      <c r="G6" s="153"/>
    </row>
    <row r="7" s="96" customFormat="1" ht="25" customHeight="1" spans="1:7">
      <c r="A7" s="127">
        <v>20805</v>
      </c>
      <c r="B7" s="154" t="s">
        <v>48</v>
      </c>
      <c r="C7" s="126">
        <v>44.03</v>
      </c>
      <c r="D7" s="126">
        <v>44.03</v>
      </c>
      <c r="E7" s="153"/>
      <c r="F7" s="153"/>
      <c r="G7" s="153"/>
    </row>
    <row r="8" s="96" customFormat="1" ht="25" customHeight="1" spans="1:7">
      <c r="A8" s="85">
        <v>2080505</v>
      </c>
      <c r="B8" s="155" t="s">
        <v>49</v>
      </c>
      <c r="C8" s="128">
        <v>10.2</v>
      </c>
      <c r="D8" s="128">
        <v>10.2</v>
      </c>
      <c r="E8" s="153"/>
      <c r="F8" s="153"/>
      <c r="G8" s="153"/>
    </row>
    <row r="9" s="96" customFormat="1" ht="25" customHeight="1" spans="1:7">
      <c r="A9" s="85">
        <v>2080502</v>
      </c>
      <c r="B9" s="155" t="s">
        <v>50</v>
      </c>
      <c r="C9" s="128">
        <v>33.83</v>
      </c>
      <c r="D9" s="128">
        <v>33.83</v>
      </c>
      <c r="E9" s="153"/>
      <c r="F9" s="153"/>
      <c r="G9" s="153"/>
    </row>
    <row r="10" s="96" customFormat="1" ht="25" customHeight="1" spans="1:7">
      <c r="A10" s="124">
        <v>210</v>
      </c>
      <c r="B10" s="156" t="s">
        <v>51</v>
      </c>
      <c r="C10" s="128">
        <v>13.742593</v>
      </c>
      <c r="D10" s="128">
        <v>13.742593</v>
      </c>
      <c r="E10" s="153"/>
      <c r="F10" s="153"/>
      <c r="G10" s="153"/>
    </row>
    <row r="11" s="97" customFormat="1" ht="25" customHeight="1" spans="1:7">
      <c r="A11" s="127">
        <v>21011</v>
      </c>
      <c r="B11" s="154" t="s">
        <v>52</v>
      </c>
      <c r="C11" s="128">
        <v>13.742593</v>
      </c>
      <c r="D11" s="128">
        <v>13.742593</v>
      </c>
      <c r="E11" s="153"/>
      <c r="F11" s="153"/>
      <c r="G11" s="153"/>
    </row>
    <row r="12" s="97" customFormat="1" ht="25" customHeight="1" spans="1:7">
      <c r="A12" s="85">
        <v>2101102</v>
      </c>
      <c r="B12" s="154" t="s">
        <v>53</v>
      </c>
      <c r="C12" s="128">
        <v>13.742593</v>
      </c>
      <c r="D12" s="128">
        <v>13.742593</v>
      </c>
      <c r="E12" s="131"/>
      <c r="F12" s="131"/>
      <c r="G12" s="131"/>
    </row>
    <row r="13" s="97" customFormat="1" ht="25" customHeight="1" spans="1:7">
      <c r="A13" s="124">
        <v>212</v>
      </c>
      <c r="B13" s="152" t="s">
        <v>54</v>
      </c>
      <c r="C13" s="128">
        <v>395.25033</v>
      </c>
      <c r="D13" s="128">
        <v>395.25033</v>
      </c>
      <c r="E13" s="131"/>
      <c r="F13" s="131"/>
      <c r="G13" s="131"/>
    </row>
    <row r="14" s="97" customFormat="1" ht="25" customHeight="1" spans="1:7">
      <c r="A14" s="127">
        <v>21201</v>
      </c>
      <c r="B14" s="157" t="s">
        <v>55</v>
      </c>
      <c r="C14" s="128">
        <v>395.25033</v>
      </c>
      <c r="D14" s="128">
        <v>395.25033</v>
      </c>
      <c r="E14" s="131"/>
      <c r="F14" s="131"/>
      <c r="G14" s="131"/>
    </row>
    <row r="15" s="97" customFormat="1" ht="25" customHeight="1" spans="1:7">
      <c r="A15" s="129">
        <v>2120199</v>
      </c>
      <c r="B15" s="165" t="s">
        <v>56</v>
      </c>
      <c r="C15" s="128">
        <v>395.25033</v>
      </c>
      <c r="D15" s="128">
        <v>395.25033</v>
      </c>
      <c r="E15" s="131"/>
      <c r="F15" s="131"/>
      <c r="G15" s="131"/>
    </row>
    <row r="16" ht="25" customHeight="1" spans="1:7">
      <c r="A16" s="124">
        <v>221</v>
      </c>
      <c r="B16" s="156" t="s">
        <v>57</v>
      </c>
      <c r="C16" s="128">
        <v>1873.948784</v>
      </c>
      <c r="D16" s="128">
        <v>1873.948784</v>
      </c>
      <c r="E16" s="131"/>
      <c r="F16" s="131"/>
      <c r="G16" s="131"/>
    </row>
    <row r="17" ht="25" customHeight="1" spans="1:7">
      <c r="A17" s="127">
        <v>22101</v>
      </c>
      <c r="B17" s="159" t="s">
        <v>58</v>
      </c>
      <c r="C17" s="128">
        <v>1843.2824</v>
      </c>
      <c r="D17" s="128">
        <v>1843.2824</v>
      </c>
      <c r="E17" s="122"/>
      <c r="F17" s="122"/>
      <c r="G17" s="122"/>
    </row>
    <row r="18" ht="25" customHeight="1" spans="1:7">
      <c r="A18" s="129">
        <v>2210106</v>
      </c>
      <c r="B18" s="159" t="s">
        <v>59</v>
      </c>
      <c r="C18" s="128">
        <v>1843.2824</v>
      </c>
      <c r="D18" s="128">
        <v>1843.2824</v>
      </c>
      <c r="E18" s="122"/>
      <c r="F18" s="122"/>
      <c r="G18" s="122"/>
    </row>
    <row r="19" ht="25" customHeight="1" spans="1:7">
      <c r="A19" s="127">
        <v>22102</v>
      </c>
      <c r="B19" s="154" t="s">
        <v>60</v>
      </c>
      <c r="C19" s="128">
        <v>30.666384</v>
      </c>
      <c r="D19" s="128">
        <v>30.666384</v>
      </c>
      <c r="E19" s="122"/>
      <c r="F19" s="122"/>
      <c r="G19" s="122"/>
    </row>
    <row r="20" ht="25" customHeight="1" spans="1:7">
      <c r="A20" s="129">
        <v>2210201</v>
      </c>
      <c r="B20" s="155" t="s">
        <v>61</v>
      </c>
      <c r="C20" s="128">
        <v>30.666384</v>
      </c>
      <c r="D20" s="128">
        <v>30.666384</v>
      </c>
      <c r="E20" s="122"/>
      <c r="F20" s="122"/>
      <c r="G20" s="122"/>
    </row>
    <row r="21" spans="1:7">
      <c r="A21" s="88" t="s">
        <v>62</v>
      </c>
      <c r="B21" s="89"/>
      <c r="C21" s="125">
        <v>2326.97</v>
      </c>
      <c r="D21" s="125">
        <v>2326.97</v>
      </c>
      <c r="E21" s="125"/>
      <c r="F21" s="87"/>
      <c r="G21" s="87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10" workbookViewId="0">
      <selection activeCell="D19" sqref="D19"/>
    </sheetView>
  </sheetViews>
  <sheetFormatPr defaultColWidth="6.875" defaultRowHeight="11.25" outlineLevelCol="4"/>
  <cols>
    <col min="1" max="1" width="19.375" style="72" customWidth="1"/>
    <col min="2" max="2" width="41.125" style="72" customWidth="1"/>
    <col min="3" max="5" width="24.125" style="72" customWidth="1"/>
    <col min="6" max="16384" width="6.875" style="72"/>
  </cols>
  <sheetData>
    <row r="1" ht="16.5" customHeight="1" spans="1:5">
      <c r="A1" s="56" t="s">
        <v>63</v>
      </c>
      <c r="B1" s="57"/>
      <c r="C1" s="57"/>
      <c r="D1" s="79"/>
      <c r="E1" s="79"/>
    </row>
    <row r="2" ht="16.5" customHeight="1" spans="1:5">
      <c r="A2" s="57"/>
      <c r="B2" s="57"/>
      <c r="C2" s="57"/>
      <c r="D2" s="79"/>
      <c r="E2" s="79"/>
    </row>
    <row r="3" ht="29.25" customHeight="1" spans="1:5">
      <c r="A3" s="81" t="s">
        <v>64</v>
      </c>
      <c r="B3" s="81"/>
      <c r="C3" s="81"/>
      <c r="D3" s="81"/>
      <c r="E3" s="81"/>
    </row>
    <row r="4" ht="26.25" customHeight="1" spans="1:5">
      <c r="A4" s="82"/>
      <c r="B4" s="82"/>
      <c r="C4" s="82"/>
      <c r="D4" s="82"/>
      <c r="E4" s="94" t="s">
        <v>2</v>
      </c>
    </row>
    <row r="5" ht="25" customHeight="1" spans="1:5">
      <c r="A5" s="148" t="s">
        <v>40</v>
      </c>
      <c r="B5" s="149"/>
      <c r="C5" s="150" t="s">
        <v>37</v>
      </c>
      <c r="D5" s="150" t="s">
        <v>65</v>
      </c>
      <c r="E5" s="150" t="s">
        <v>66</v>
      </c>
    </row>
    <row r="6" s="80" customFormat="1" ht="25" customHeight="1" spans="1:5">
      <c r="A6" s="83" t="s">
        <v>45</v>
      </c>
      <c r="B6" s="83" t="s">
        <v>46</v>
      </c>
      <c r="C6" s="151"/>
      <c r="D6" s="151"/>
      <c r="E6" s="151"/>
    </row>
    <row r="7" s="80" customFormat="1" ht="25" customHeight="1" spans="1:5">
      <c r="A7" s="124">
        <v>208</v>
      </c>
      <c r="B7" s="152" t="s">
        <v>47</v>
      </c>
      <c r="C7" s="126">
        <v>44.03</v>
      </c>
      <c r="D7" s="153">
        <v>44.03</v>
      </c>
      <c r="E7" s="153"/>
    </row>
    <row r="8" s="80" customFormat="1" ht="25" customHeight="1" spans="1:5">
      <c r="A8" s="127">
        <v>20805</v>
      </c>
      <c r="B8" s="154" t="s">
        <v>48</v>
      </c>
      <c r="C8" s="128">
        <v>44.03</v>
      </c>
      <c r="D8" s="128">
        <v>44.03</v>
      </c>
      <c r="E8" s="153"/>
    </row>
    <row r="9" s="80" customFormat="1" ht="25" customHeight="1" spans="1:5">
      <c r="A9" s="85">
        <v>2080502</v>
      </c>
      <c r="B9" s="154" t="s">
        <v>50</v>
      </c>
      <c r="C9" s="128">
        <v>10.2</v>
      </c>
      <c r="D9" s="128">
        <v>10.2</v>
      </c>
      <c r="E9" s="153"/>
    </row>
    <row r="10" s="80" customFormat="1" ht="25" customHeight="1" spans="1:5">
      <c r="A10" s="85">
        <v>2080505</v>
      </c>
      <c r="B10" s="155" t="s">
        <v>49</v>
      </c>
      <c r="C10" s="128">
        <v>33.83</v>
      </c>
      <c r="D10" s="128">
        <v>33.83</v>
      </c>
      <c r="E10" s="153"/>
    </row>
    <row r="11" customFormat="1" ht="25" customHeight="1" spans="1:5">
      <c r="A11" s="124">
        <v>210</v>
      </c>
      <c r="B11" s="156" t="s">
        <v>51</v>
      </c>
      <c r="C11" s="128">
        <v>13.742593</v>
      </c>
      <c r="D11" s="128">
        <v>13.742593</v>
      </c>
      <c r="E11" s="153"/>
    </row>
    <row r="12" customFormat="1" ht="25" customHeight="1" spans="1:5">
      <c r="A12" s="127">
        <v>21011</v>
      </c>
      <c r="B12" s="154" t="s">
        <v>52</v>
      </c>
      <c r="C12" s="128">
        <v>13.742593</v>
      </c>
      <c r="D12" s="128">
        <v>13.742593</v>
      </c>
      <c r="E12" s="131"/>
    </row>
    <row r="13" customFormat="1" ht="25" customHeight="1" spans="1:5">
      <c r="A13" s="85">
        <v>2101102</v>
      </c>
      <c r="B13" s="154" t="s">
        <v>53</v>
      </c>
      <c r="C13" s="128">
        <v>13.742593</v>
      </c>
      <c r="D13" s="128">
        <v>13.742593</v>
      </c>
      <c r="E13" s="131"/>
    </row>
    <row r="14" ht="25" customHeight="1" spans="1:5">
      <c r="A14" s="124">
        <v>212</v>
      </c>
      <c r="B14" s="152" t="s">
        <v>54</v>
      </c>
      <c r="C14" s="128">
        <v>395.25033</v>
      </c>
      <c r="D14" s="128">
        <v>241.05</v>
      </c>
      <c r="E14" s="131">
        <v>154.2</v>
      </c>
    </row>
    <row r="15" ht="25" customHeight="1" spans="1:5">
      <c r="A15" s="127">
        <v>21201</v>
      </c>
      <c r="B15" s="157" t="s">
        <v>55</v>
      </c>
      <c r="C15" s="128">
        <v>395.25033</v>
      </c>
      <c r="D15" s="128">
        <v>241.05</v>
      </c>
      <c r="E15" s="131">
        <v>154.2</v>
      </c>
    </row>
    <row r="16" ht="25" customHeight="1" spans="1:5">
      <c r="A16" s="129">
        <v>2120199</v>
      </c>
      <c r="B16" s="158" t="s">
        <v>67</v>
      </c>
      <c r="C16" s="128">
        <v>395.25033</v>
      </c>
      <c r="D16" s="128">
        <v>241.05</v>
      </c>
      <c r="E16" s="131">
        <v>154.2</v>
      </c>
    </row>
    <row r="17" ht="25" customHeight="1" spans="1:5">
      <c r="A17" s="124">
        <v>221</v>
      </c>
      <c r="B17" s="156" t="s">
        <v>57</v>
      </c>
      <c r="C17" s="128">
        <v>1873.948784</v>
      </c>
      <c r="D17" s="128">
        <v>30.67</v>
      </c>
      <c r="E17" s="128">
        <v>1843.28</v>
      </c>
    </row>
    <row r="18" ht="25" customHeight="1" spans="1:5">
      <c r="A18" s="127">
        <v>22101</v>
      </c>
      <c r="B18" s="159" t="s">
        <v>58</v>
      </c>
      <c r="C18" s="128">
        <v>1843.2824</v>
      </c>
      <c r="D18" s="128"/>
      <c r="E18" s="128">
        <v>1843.2824</v>
      </c>
    </row>
    <row r="19" ht="25" customHeight="1" spans="1:5">
      <c r="A19" s="129">
        <v>2210106</v>
      </c>
      <c r="B19" s="159" t="s">
        <v>59</v>
      </c>
      <c r="C19" s="128">
        <v>1843.2824</v>
      </c>
      <c r="D19" s="128"/>
      <c r="E19" s="128">
        <v>1843.2824</v>
      </c>
    </row>
    <row r="20" ht="25" customHeight="1" spans="1:5">
      <c r="A20" s="127">
        <v>22102</v>
      </c>
      <c r="B20" s="154" t="s">
        <v>60</v>
      </c>
      <c r="C20" s="128">
        <v>30.666384</v>
      </c>
      <c r="D20" s="128">
        <v>30.666384</v>
      </c>
      <c r="E20" s="138"/>
    </row>
    <row r="21" ht="25" customHeight="1" spans="1:5">
      <c r="A21" s="129">
        <v>2210201</v>
      </c>
      <c r="B21" s="154" t="s">
        <v>61</v>
      </c>
      <c r="C21" s="128">
        <v>30.666384</v>
      </c>
      <c r="D21" s="128">
        <v>30.666384</v>
      </c>
      <c r="E21" s="138"/>
    </row>
    <row r="22" ht="25" customHeight="1" spans="1:5">
      <c r="A22" s="88" t="s">
        <v>62</v>
      </c>
      <c r="B22" s="160"/>
      <c r="C22" s="125">
        <v>2326.97</v>
      </c>
      <c r="D22" s="125">
        <v>329.49</v>
      </c>
      <c r="E22" s="131">
        <v>1997.48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D9" sqref="D9:D27"/>
    </sheetView>
  </sheetViews>
  <sheetFormatPr defaultColWidth="6.875" defaultRowHeight="11.25" outlineLevelCol="5"/>
  <cols>
    <col min="1" max="1" width="28.125" style="72" customWidth="1"/>
    <col min="2" max="2" width="14.875" style="72" customWidth="1"/>
    <col min="3" max="3" width="30.375" style="72" customWidth="1"/>
    <col min="4" max="4" width="15.375" style="72" customWidth="1"/>
    <col min="5" max="6" width="17.125" style="72" customWidth="1"/>
    <col min="7" max="16384" width="6.875" style="72"/>
  </cols>
  <sheetData>
    <row r="1" ht="16.5" customHeight="1" spans="1:6">
      <c r="A1" s="82" t="s">
        <v>68</v>
      </c>
      <c r="B1" s="142"/>
      <c r="C1" s="142"/>
      <c r="D1" s="142"/>
      <c r="E1" s="142"/>
      <c r="F1" s="143"/>
    </row>
    <row r="2" ht="18.75" customHeight="1" spans="1:6">
      <c r="A2" s="144"/>
      <c r="B2" s="142"/>
      <c r="C2" s="142"/>
      <c r="D2" s="142"/>
      <c r="E2" s="142"/>
      <c r="F2" s="143"/>
    </row>
    <row r="3" ht="21" customHeight="1" spans="1:6">
      <c r="A3" s="98" t="s">
        <v>69</v>
      </c>
      <c r="B3" s="98"/>
      <c r="C3" s="98"/>
      <c r="D3" s="98"/>
      <c r="E3" s="98"/>
      <c r="F3" s="98"/>
    </row>
    <row r="4" ht="14.25" customHeight="1" spans="1:6">
      <c r="A4" s="145"/>
      <c r="B4" s="145"/>
      <c r="C4" s="145"/>
      <c r="D4" s="145"/>
      <c r="E4" s="145"/>
      <c r="F4" s="100" t="s">
        <v>2</v>
      </c>
    </row>
    <row r="5" ht="24" customHeight="1" spans="1:6">
      <c r="A5" s="168" t="s">
        <v>3</v>
      </c>
      <c r="B5" s="83"/>
      <c r="C5" s="168" t="s">
        <v>4</v>
      </c>
      <c r="D5" s="83"/>
      <c r="E5" s="83"/>
      <c r="F5" s="83"/>
    </row>
    <row r="6" ht="24" customHeight="1" spans="1:6">
      <c r="A6" s="168" t="s">
        <v>5</v>
      </c>
      <c r="B6" s="168" t="s">
        <v>6</v>
      </c>
      <c r="C6" s="83" t="s">
        <v>40</v>
      </c>
      <c r="D6" s="83" t="s">
        <v>6</v>
      </c>
      <c r="E6" s="83"/>
      <c r="F6" s="83"/>
    </row>
    <row r="7" ht="24" customHeight="1" spans="1:6">
      <c r="A7" s="83"/>
      <c r="B7" s="83"/>
      <c r="C7" s="83"/>
      <c r="D7" s="83" t="s">
        <v>70</v>
      </c>
      <c r="E7" s="83" t="s">
        <v>41</v>
      </c>
      <c r="F7" s="83" t="s">
        <v>71</v>
      </c>
    </row>
    <row r="8" ht="28.5" customHeight="1" spans="1:6">
      <c r="A8" s="87" t="s">
        <v>11</v>
      </c>
      <c r="B8" s="91">
        <v>2326.97</v>
      </c>
      <c r="C8" s="85" t="s">
        <v>12</v>
      </c>
      <c r="D8" s="85"/>
      <c r="E8" s="85"/>
      <c r="F8" s="91"/>
    </row>
    <row r="9" ht="28.5" customHeight="1" spans="1:6">
      <c r="A9" s="87" t="s">
        <v>13</v>
      </c>
      <c r="B9" s="91"/>
      <c r="C9" s="85" t="s">
        <v>14</v>
      </c>
      <c r="D9" s="85"/>
      <c r="E9" s="85"/>
      <c r="F9" s="91"/>
    </row>
    <row r="10" ht="28.5" customHeight="1" spans="1:6">
      <c r="A10" s="87"/>
      <c r="B10" s="87"/>
      <c r="C10" s="85" t="s">
        <v>16</v>
      </c>
      <c r="D10" s="85"/>
      <c r="E10" s="85"/>
      <c r="F10" s="91"/>
    </row>
    <row r="11" ht="28.5" customHeight="1" spans="1:6">
      <c r="A11" s="87"/>
      <c r="B11" s="87"/>
      <c r="C11" s="87" t="s">
        <v>18</v>
      </c>
      <c r="D11" s="87"/>
      <c r="E11" s="87"/>
      <c r="F11" s="91"/>
    </row>
    <row r="12" ht="28.5" customHeight="1" spans="1:6">
      <c r="A12" s="87"/>
      <c r="B12" s="87"/>
      <c r="C12" s="85" t="s">
        <v>19</v>
      </c>
      <c r="D12" s="85"/>
      <c r="E12" s="85"/>
      <c r="F12" s="91"/>
    </row>
    <row r="13" ht="28.5" customHeight="1" spans="1:6">
      <c r="A13" s="87"/>
      <c r="B13" s="87"/>
      <c r="C13" s="85" t="s">
        <v>20</v>
      </c>
      <c r="D13" s="85"/>
      <c r="E13" s="85"/>
      <c r="F13" s="91"/>
    </row>
    <row r="14" ht="28.5" customHeight="1" spans="1:6">
      <c r="A14" s="87"/>
      <c r="B14" s="87"/>
      <c r="C14" s="87" t="s">
        <v>21</v>
      </c>
      <c r="D14" s="87"/>
      <c r="E14" s="87"/>
      <c r="F14" s="87"/>
    </row>
    <row r="15" ht="28.5" customHeight="1" spans="1:6">
      <c r="A15" s="87"/>
      <c r="B15" s="87"/>
      <c r="C15" s="87" t="s">
        <v>22</v>
      </c>
      <c r="D15" s="87">
        <v>44.03</v>
      </c>
      <c r="E15" s="87">
        <v>44.03</v>
      </c>
      <c r="F15" s="87"/>
    </row>
    <row r="16" ht="28.5" customHeight="1" spans="1:6">
      <c r="A16" s="87"/>
      <c r="B16" s="87"/>
      <c r="C16" s="85" t="s">
        <v>23</v>
      </c>
      <c r="D16" s="146">
        <v>13.74</v>
      </c>
      <c r="E16" s="146">
        <v>13.74</v>
      </c>
      <c r="F16" s="87"/>
    </row>
    <row r="17" ht="28.5" customHeight="1" spans="1:6">
      <c r="A17" s="87"/>
      <c r="B17" s="87"/>
      <c r="C17" s="85" t="s">
        <v>24</v>
      </c>
      <c r="D17" s="85"/>
      <c r="E17" s="85"/>
      <c r="F17" s="87"/>
    </row>
    <row r="18" ht="28.5" customHeight="1" spans="1:6">
      <c r="A18" s="87"/>
      <c r="B18" s="87"/>
      <c r="C18" s="87" t="s">
        <v>25</v>
      </c>
      <c r="D18" s="147">
        <v>395.25</v>
      </c>
      <c r="E18" s="147">
        <v>395.25</v>
      </c>
      <c r="F18" s="87"/>
    </row>
    <row r="19" ht="28.5" customHeight="1" spans="1:6">
      <c r="A19" s="87"/>
      <c r="B19" s="87"/>
      <c r="C19" s="87" t="s">
        <v>26</v>
      </c>
      <c r="D19" s="87"/>
      <c r="E19" s="87"/>
      <c r="F19" s="87"/>
    </row>
    <row r="20" ht="28.5" customHeight="1" spans="1:6">
      <c r="A20" s="87"/>
      <c r="B20" s="87"/>
      <c r="C20" s="87" t="s">
        <v>27</v>
      </c>
      <c r="D20" s="87"/>
      <c r="E20" s="87"/>
      <c r="F20" s="87"/>
    </row>
    <row r="21" ht="28.5" customHeight="1" spans="1:6">
      <c r="A21" s="87"/>
      <c r="B21" s="87"/>
      <c r="C21" s="87" t="s">
        <v>72</v>
      </c>
      <c r="D21" s="87"/>
      <c r="E21" s="87"/>
      <c r="F21" s="87"/>
    </row>
    <row r="22" ht="28.5" customHeight="1" spans="1:6">
      <c r="A22" s="87"/>
      <c r="B22" s="87"/>
      <c r="C22" s="87" t="s">
        <v>29</v>
      </c>
      <c r="D22" s="87"/>
      <c r="E22" s="87"/>
      <c r="F22" s="87"/>
    </row>
    <row r="23" ht="28.5" customHeight="1" spans="1:6">
      <c r="A23" s="87"/>
      <c r="B23" s="87"/>
      <c r="C23" s="87" t="s">
        <v>30</v>
      </c>
      <c r="D23" s="87"/>
      <c r="E23" s="87"/>
      <c r="F23" s="87"/>
    </row>
    <row r="24" ht="28.5" customHeight="1" spans="1:6">
      <c r="A24" s="87"/>
      <c r="B24" s="87"/>
      <c r="C24" s="87" t="s">
        <v>31</v>
      </c>
      <c r="D24" s="87"/>
      <c r="E24" s="87"/>
      <c r="F24" s="87"/>
    </row>
    <row r="25" ht="28.5" customHeight="1" spans="1:6">
      <c r="A25" s="87"/>
      <c r="B25" s="87"/>
      <c r="C25" s="87" t="s">
        <v>32</v>
      </c>
      <c r="D25" s="87">
        <v>1873.95</v>
      </c>
      <c r="E25" s="87">
        <v>1873.95</v>
      </c>
      <c r="F25" s="87"/>
    </row>
    <row r="26" ht="28.5" customHeight="1" spans="1:6">
      <c r="A26" s="87"/>
      <c r="B26" s="87"/>
      <c r="C26" s="87" t="s">
        <v>33</v>
      </c>
      <c r="D26" s="87"/>
      <c r="E26" s="87"/>
      <c r="F26" s="87"/>
    </row>
    <row r="27" ht="28.5" customHeight="1" spans="1:6">
      <c r="A27" s="87"/>
      <c r="B27" s="87"/>
      <c r="C27" s="87" t="s">
        <v>34</v>
      </c>
      <c r="D27" s="87"/>
      <c r="E27" s="87"/>
      <c r="F27" s="87"/>
    </row>
    <row r="28" ht="28.5" customHeight="1" spans="1:6">
      <c r="A28" s="87"/>
      <c r="B28" s="87"/>
      <c r="C28" s="87" t="s">
        <v>35</v>
      </c>
      <c r="D28" s="87"/>
      <c r="E28" s="87"/>
      <c r="F28" s="87"/>
    </row>
    <row r="29" ht="28.5" customHeight="1" spans="1:6">
      <c r="A29" s="83" t="s">
        <v>36</v>
      </c>
      <c r="B29" s="91">
        <v>2326.97</v>
      </c>
      <c r="C29" s="83" t="s">
        <v>37</v>
      </c>
      <c r="D29" s="83">
        <v>2326.97</v>
      </c>
      <c r="E29" s="83">
        <v>2326.97</v>
      </c>
      <c r="F29" s="8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abSelected="1" topLeftCell="A13" workbookViewId="0">
      <selection activeCell="G24" sqref="G24"/>
    </sheetView>
  </sheetViews>
  <sheetFormatPr defaultColWidth="6.875" defaultRowHeight="11.25"/>
  <cols>
    <col min="1" max="1" width="18.125" style="72" customWidth="1"/>
    <col min="2" max="2" width="27.5" style="72" customWidth="1"/>
    <col min="3" max="8" width="10" style="72" customWidth="1"/>
    <col min="9" max="11" width="10.875" style="72" customWidth="1"/>
    <col min="12" max="16384" width="6.875" style="72"/>
  </cols>
  <sheetData>
    <row r="1" ht="16.5" customHeight="1" spans="1:11">
      <c r="A1" s="56" t="s">
        <v>73</v>
      </c>
      <c r="B1" s="57"/>
      <c r="C1" s="57"/>
      <c r="D1" s="57"/>
      <c r="E1" s="57"/>
      <c r="F1" s="57"/>
      <c r="G1" s="57"/>
      <c r="H1" s="57"/>
      <c r="I1" s="79"/>
      <c r="J1" s="79"/>
      <c r="K1" s="79"/>
    </row>
    <row r="2" ht="16.5" customHeight="1" spans="1:11">
      <c r="A2" s="57"/>
      <c r="B2" s="57"/>
      <c r="C2" s="57"/>
      <c r="D2" s="57"/>
      <c r="E2" s="57"/>
      <c r="F2" s="57"/>
      <c r="G2" s="57"/>
      <c r="H2" s="57"/>
      <c r="I2" s="79"/>
      <c r="J2" s="79"/>
      <c r="K2" s="79"/>
    </row>
    <row r="3" ht="29.25" customHeight="1" spans="1:11">
      <c r="A3" s="81" t="s">
        <v>74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ht="26.25" customHeight="1" spans="1:11">
      <c r="A4" s="123"/>
      <c r="B4" s="123"/>
      <c r="C4" s="123"/>
      <c r="D4" s="123"/>
      <c r="E4" s="123"/>
      <c r="F4" s="123"/>
      <c r="G4" s="123"/>
      <c r="H4" s="123"/>
      <c r="I4" s="123"/>
      <c r="J4" s="90" t="s">
        <v>2</v>
      </c>
      <c r="K4" s="90"/>
    </row>
    <row r="5" ht="26.25" customHeight="1" spans="1:11">
      <c r="A5" s="83" t="s">
        <v>40</v>
      </c>
      <c r="B5" s="83"/>
      <c r="C5" s="83" t="s">
        <v>75</v>
      </c>
      <c r="D5" s="83"/>
      <c r="E5" s="83"/>
      <c r="F5" s="83" t="s">
        <v>76</v>
      </c>
      <c r="G5" s="83"/>
      <c r="H5" s="83"/>
      <c r="I5" s="83" t="s">
        <v>77</v>
      </c>
      <c r="J5" s="83"/>
      <c r="K5" s="83"/>
    </row>
    <row r="6" s="80" customFormat="1" ht="30.75" customHeight="1" spans="1:11">
      <c r="A6" s="83" t="s">
        <v>45</v>
      </c>
      <c r="B6" s="83" t="s">
        <v>46</v>
      </c>
      <c r="C6" s="83" t="s">
        <v>78</v>
      </c>
      <c r="D6" s="83" t="s">
        <v>65</v>
      </c>
      <c r="E6" s="83" t="s">
        <v>66</v>
      </c>
      <c r="F6" s="83" t="s">
        <v>78</v>
      </c>
      <c r="G6" s="83" t="s">
        <v>65</v>
      </c>
      <c r="H6" s="83" t="s">
        <v>66</v>
      </c>
      <c r="I6" s="83" t="s">
        <v>78</v>
      </c>
      <c r="J6" s="83" t="s">
        <v>65</v>
      </c>
      <c r="K6" s="83" t="s">
        <v>66</v>
      </c>
    </row>
    <row r="7" s="80" customFormat="1" ht="25" customHeight="1" spans="1:11">
      <c r="A7" s="124">
        <v>208</v>
      </c>
      <c r="B7" s="85" t="s">
        <v>47</v>
      </c>
      <c r="C7" s="125">
        <v>16.05</v>
      </c>
      <c r="D7" s="125">
        <v>16.05</v>
      </c>
      <c r="E7" s="85"/>
      <c r="F7" s="126">
        <v>44.03</v>
      </c>
      <c r="G7" s="126">
        <v>44.03</v>
      </c>
      <c r="H7" s="85"/>
      <c r="I7" s="91">
        <v>1.74</v>
      </c>
      <c r="J7" s="91">
        <v>1.74</v>
      </c>
      <c r="K7" s="87"/>
    </row>
    <row r="8" s="80" customFormat="1" ht="25" customHeight="1" spans="1:11">
      <c r="A8" s="127">
        <v>20805</v>
      </c>
      <c r="B8" s="127" t="s">
        <v>48</v>
      </c>
      <c r="C8" s="125">
        <v>16.05</v>
      </c>
      <c r="D8" s="125">
        <v>16.05</v>
      </c>
      <c r="E8" s="85"/>
      <c r="F8" s="126">
        <v>44.03</v>
      </c>
      <c r="G8" s="126">
        <v>44.03</v>
      </c>
      <c r="H8" s="85"/>
      <c r="I8" s="91">
        <v>1.74</v>
      </c>
      <c r="J8" s="91">
        <v>1.74</v>
      </c>
      <c r="K8" s="87"/>
    </row>
    <row r="9" s="80" customFormat="1" ht="25" customHeight="1" spans="1:11">
      <c r="A9" s="85">
        <v>2080502</v>
      </c>
      <c r="B9" s="127" t="s">
        <v>50</v>
      </c>
      <c r="C9" s="125">
        <v>2.21</v>
      </c>
      <c r="D9" s="125">
        <v>2.21</v>
      </c>
      <c r="E9" s="85"/>
      <c r="F9" s="128">
        <v>10.2</v>
      </c>
      <c r="G9" s="128">
        <v>10.2</v>
      </c>
      <c r="H9" s="85"/>
      <c r="I9" s="91">
        <v>3.62</v>
      </c>
      <c r="J9" s="91">
        <v>3.62</v>
      </c>
      <c r="K9" s="87"/>
    </row>
    <row r="10" s="80" customFormat="1" ht="25" customHeight="1" spans="1:11">
      <c r="A10" s="85">
        <v>2080505</v>
      </c>
      <c r="B10" s="129" t="s">
        <v>49</v>
      </c>
      <c r="C10" s="125">
        <v>13.84</v>
      </c>
      <c r="D10" s="125">
        <v>13.84</v>
      </c>
      <c r="E10" s="85"/>
      <c r="F10" s="128">
        <v>33.83</v>
      </c>
      <c r="G10" s="128">
        <v>33.83</v>
      </c>
      <c r="H10" s="85"/>
      <c r="I10" s="91">
        <v>1.45</v>
      </c>
      <c r="J10" s="91">
        <v>1.45</v>
      </c>
      <c r="K10" s="87"/>
    </row>
    <row r="11" s="80" customFormat="1" ht="25" customHeight="1" spans="1:11">
      <c r="A11" s="124">
        <v>210</v>
      </c>
      <c r="B11" s="124" t="s">
        <v>51</v>
      </c>
      <c r="C11" s="125">
        <v>5.62</v>
      </c>
      <c r="D11" s="125">
        <v>5.62</v>
      </c>
      <c r="E11" s="130"/>
      <c r="F11" s="128">
        <v>13.742593</v>
      </c>
      <c r="G11" s="128">
        <v>13.742593</v>
      </c>
      <c r="H11" s="130"/>
      <c r="I11" s="91">
        <v>1.44</v>
      </c>
      <c r="J11" s="91">
        <v>1.44</v>
      </c>
      <c r="K11" s="87"/>
    </row>
    <row r="12" customFormat="1" ht="25" customHeight="1" spans="1:11">
      <c r="A12" s="127">
        <v>21011</v>
      </c>
      <c r="B12" s="127" t="s">
        <v>52</v>
      </c>
      <c r="C12" s="125">
        <v>5.62</v>
      </c>
      <c r="D12" s="87">
        <v>5.62</v>
      </c>
      <c r="E12" s="87"/>
      <c r="F12" s="128">
        <v>13.742593</v>
      </c>
      <c r="G12" s="128">
        <v>13.742593</v>
      </c>
      <c r="H12" s="87"/>
      <c r="I12" s="91">
        <v>1.44</v>
      </c>
      <c r="J12" s="91">
        <v>1.44</v>
      </c>
      <c r="K12" s="87"/>
    </row>
    <row r="13" ht="25" customHeight="1" spans="1:11">
      <c r="A13" s="85">
        <v>2101102</v>
      </c>
      <c r="B13" s="127" t="s">
        <v>53</v>
      </c>
      <c r="C13" s="125">
        <v>5.62</v>
      </c>
      <c r="D13" s="125">
        <v>5.62</v>
      </c>
      <c r="E13" s="85"/>
      <c r="F13" s="128">
        <v>13.742593</v>
      </c>
      <c r="G13" s="128">
        <v>13.742593</v>
      </c>
      <c r="H13" s="85"/>
      <c r="I13" s="91">
        <v>1.44</v>
      </c>
      <c r="J13" s="91">
        <v>1.44</v>
      </c>
      <c r="K13" s="87"/>
    </row>
    <row r="14" ht="25" customHeight="1" spans="1:11">
      <c r="A14" s="124">
        <v>212</v>
      </c>
      <c r="B14" s="85" t="s">
        <v>54</v>
      </c>
      <c r="C14" s="125">
        <v>293.72</v>
      </c>
      <c r="D14" s="131">
        <v>102.6</v>
      </c>
      <c r="E14" s="132">
        <v>191.12</v>
      </c>
      <c r="F14" s="128">
        <v>395.25033</v>
      </c>
      <c r="G14" s="128">
        <v>241.05</v>
      </c>
      <c r="H14" s="131">
        <v>154.2</v>
      </c>
      <c r="I14" s="87">
        <v>0.35</v>
      </c>
      <c r="J14" s="96">
        <v>1.35</v>
      </c>
      <c r="K14" s="87">
        <v>-0.19</v>
      </c>
    </row>
    <row r="15" ht="25" customHeight="1" spans="1:11">
      <c r="A15" s="127">
        <v>21201</v>
      </c>
      <c r="B15" s="133" t="s">
        <v>55</v>
      </c>
      <c r="C15" s="125">
        <v>232.32</v>
      </c>
      <c r="D15" s="132">
        <v>102.6</v>
      </c>
      <c r="E15" s="132">
        <v>129.72</v>
      </c>
      <c r="F15" s="128">
        <v>395.25033</v>
      </c>
      <c r="G15" s="128">
        <v>241.05</v>
      </c>
      <c r="H15" s="131">
        <v>154.2</v>
      </c>
      <c r="I15" s="131">
        <v>0.7</v>
      </c>
      <c r="J15" s="87">
        <v>1.35</v>
      </c>
      <c r="K15" s="87">
        <v>0.19</v>
      </c>
    </row>
    <row r="16" ht="25" customHeight="1" spans="1:11">
      <c r="A16" s="129">
        <v>2120199</v>
      </c>
      <c r="B16" s="91" t="s">
        <v>56</v>
      </c>
      <c r="C16" s="125">
        <v>232.32</v>
      </c>
      <c r="D16" s="132">
        <v>102.6</v>
      </c>
      <c r="E16" s="132">
        <v>129.72</v>
      </c>
      <c r="F16" s="128">
        <v>395.25033</v>
      </c>
      <c r="G16" s="128">
        <v>241.05</v>
      </c>
      <c r="H16" s="131">
        <v>154.2</v>
      </c>
      <c r="I16" s="131">
        <v>0.7</v>
      </c>
      <c r="J16" s="87">
        <v>1.35</v>
      </c>
      <c r="K16" s="87">
        <v>0.19</v>
      </c>
    </row>
    <row r="17" ht="25" customHeight="1" spans="1:11">
      <c r="A17" s="127">
        <v>21208</v>
      </c>
      <c r="B17" s="134" t="s">
        <v>79</v>
      </c>
      <c r="C17" s="125">
        <v>61.4</v>
      </c>
      <c r="D17" s="85"/>
      <c r="E17" s="125">
        <v>61.4</v>
      </c>
      <c r="F17" s="78"/>
      <c r="G17" s="78"/>
      <c r="H17" s="78"/>
      <c r="I17" s="87">
        <v>-1</v>
      </c>
      <c r="J17" s="78"/>
      <c r="K17" s="87">
        <v>-1</v>
      </c>
    </row>
    <row r="18" ht="25" customHeight="1" spans="1:11">
      <c r="A18" s="129">
        <v>2120811</v>
      </c>
      <c r="B18" s="134" t="s">
        <v>80</v>
      </c>
      <c r="C18" s="125">
        <v>61.4</v>
      </c>
      <c r="D18" s="85"/>
      <c r="E18" s="125">
        <v>61.4</v>
      </c>
      <c r="F18" s="78"/>
      <c r="G18" s="78"/>
      <c r="H18" s="78"/>
      <c r="I18" s="87">
        <v>-1</v>
      </c>
      <c r="J18" s="78"/>
      <c r="K18" s="87">
        <f>(H18-E18)/E18*100%</f>
        <v>-1</v>
      </c>
    </row>
    <row r="19" ht="25" customHeight="1" spans="1:11">
      <c r="A19" s="124">
        <v>221</v>
      </c>
      <c r="B19" s="124" t="s">
        <v>57</v>
      </c>
      <c r="C19" s="125">
        <v>178.73</v>
      </c>
      <c r="D19" s="87">
        <v>10.38</v>
      </c>
      <c r="E19" s="87">
        <v>168.35</v>
      </c>
      <c r="F19" s="128">
        <v>1873.948784</v>
      </c>
      <c r="G19" s="128">
        <v>30.67</v>
      </c>
      <c r="H19" s="128">
        <v>1843.28</v>
      </c>
      <c r="I19" s="87">
        <v>9.48</v>
      </c>
      <c r="J19" s="87">
        <v>1.95</v>
      </c>
      <c r="K19" s="87">
        <v>9.95</v>
      </c>
    </row>
    <row r="20" ht="25" customHeight="1" spans="1:11">
      <c r="A20" s="127">
        <v>22101</v>
      </c>
      <c r="B20" s="135" t="s">
        <v>58</v>
      </c>
      <c r="C20" s="125">
        <v>168.35</v>
      </c>
      <c r="D20" s="87"/>
      <c r="E20" s="87">
        <v>168.35</v>
      </c>
      <c r="F20" s="128">
        <v>1843.2824</v>
      </c>
      <c r="G20" s="128"/>
      <c r="H20" s="128">
        <v>1843.2824</v>
      </c>
      <c r="I20" s="91">
        <v>9.95</v>
      </c>
      <c r="J20" s="140"/>
      <c r="K20" s="91">
        <v>9.95</v>
      </c>
    </row>
    <row r="21" ht="25" customHeight="1" spans="1:11">
      <c r="A21" s="129">
        <v>2210106</v>
      </c>
      <c r="B21" s="135" t="s">
        <v>59</v>
      </c>
      <c r="C21" s="125">
        <v>168.35</v>
      </c>
      <c r="D21" s="87"/>
      <c r="E21" s="125">
        <v>168.35</v>
      </c>
      <c r="F21" s="128">
        <v>1843.2824</v>
      </c>
      <c r="G21" s="128"/>
      <c r="H21" s="128">
        <v>1843.2824</v>
      </c>
      <c r="I21" s="91">
        <v>9.95</v>
      </c>
      <c r="J21" s="140"/>
      <c r="K21" s="91">
        <v>9.95</v>
      </c>
    </row>
    <row r="22" ht="25" customHeight="1" spans="1:11">
      <c r="A22" s="136">
        <v>22102</v>
      </c>
      <c r="B22" s="136" t="s">
        <v>60</v>
      </c>
      <c r="C22" s="137">
        <v>10.38</v>
      </c>
      <c r="D22" s="104">
        <v>10.38</v>
      </c>
      <c r="E22" s="104"/>
      <c r="F22" s="128">
        <v>30.666384</v>
      </c>
      <c r="G22" s="128">
        <v>30.666384</v>
      </c>
      <c r="H22" s="138"/>
      <c r="I22" s="92">
        <v>1.95</v>
      </c>
      <c r="J22" s="92">
        <v>1.95</v>
      </c>
      <c r="K22" s="141"/>
    </row>
    <row r="23" ht="25" customHeight="1" spans="1:11">
      <c r="A23" s="129">
        <v>2210201</v>
      </c>
      <c r="B23" s="127" t="s">
        <v>61</v>
      </c>
      <c r="C23" s="139">
        <v>10.38</v>
      </c>
      <c r="D23" s="139">
        <v>10.38</v>
      </c>
      <c r="E23" s="87"/>
      <c r="F23" s="128">
        <v>30.666384</v>
      </c>
      <c r="G23" s="128">
        <v>30.666384</v>
      </c>
      <c r="H23" s="138"/>
      <c r="I23" s="91">
        <v>1.95</v>
      </c>
      <c r="J23" s="91">
        <v>1.95</v>
      </c>
      <c r="K23" s="140"/>
    </row>
    <row r="24" ht="25" customHeight="1" spans="1:11">
      <c r="A24" s="127"/>
      <c r="B24" s="127" t="s">
        <v>81</v>
      </c>
      <c r="C24" s="126">
        <v>494.12</v>
      </c>
      <c r="D24" s="126">
        <v>134.65</v>
      </c>
      <c r="E24" s="126">
        <v>359.47</v>
      </c>
      <c r="F24" s="87">
        <v>2326.97</v>
      </c>
      <c r="G24" s="87">
        <v>329.49</v>
      </c>
      <c r="H24" s="87">
        <v>1997.48</v>
      </c>
      <c r="I24" s="91">
        <v>3.71</v>
      </c>
      <c r="J24" s="91">
        <v>1.45</v>
      </c>
      <c r="K24" s="91">
        <v>4.56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opLeftCell="A43" workbookViewId="0">
      <selection activeCell="C57" sqref="C57"/>
    </sheetView>
  </sheetViews>
  <sheetFormatPr defaultColWidth="9" defaultRowHeight="14.25" outlineLevelCol="4"/>
  <cols>
    <col min="1" max="1" width="38.375" customWidth="1"/>
    <col min="2" max="2" width="18.125" style="109" customWidth="1"/>
    <col min="3" max="3" width="22.125" customWidth="1"/>
  </cols>
  <sheetData>
    <row r="1" ht="19.5" customHeight="1" spans="1:3">
      <c r="A1" s="110" t="s">
        <v>82</v>
      </c>
      <c r="B1" s="111"/>
      <c r="C1" s="112"/>
    </row>
    <row r="2" ht="44.25" customHeight="1" spans="1:5">
      <c r="A2" s="113" t="s">
        <v>83</v>
      </c>
      <c r="B2" s="114"/>
      <c r="C2" s="113"/>
      <c r="D2" s="93"/>
      <c r="E2" s="93"/>
    </row>
    <row r="3" ht="20.25" customHeight="1" spans="3:3">
      <c r="C3" s="115" t="s">
        <v>2</v>
      </c>
    </row>
    <row r="4" ht="22.5" customHeight="1" spans="1:3">
      <c r="A4" s="116" t="s">
        <v>84</v>
      </c>
      <c r="B4" s="117" t="s">
        <v>6</v>
      </c>
      <c r="C4" s="116" t="s">
        <v>85</v>
      </c>
    </row>
    <row r="5" ht="22.5" customHeight="1" spans="1:3">
      <c r="A5" s="118" t="s">
        <v>86</v>
      </c>
      <c r="B5" s="119">
        <v>306.44</v>
      </c>
      <c r="C5" s="118"/>
    </row>
    <row r="6" ht="22.5" customHeight="1" spans="1:3">
      <c r="A6" s="118" t="s">
        <v>87</v>
      </c>
      <c r="B6" s="120">
        <v>127.86</v>
      </c>
      <c r="C6" s="118"/>
    </row>
    <row r="7" ht="22.5" customHeight="1" spans="1:3">
      <c r="A7" s="118" t="s">
        <v>88</v>
      </c>
      <c r="B7" s="119">
        <v>16.43</v>
      </c>
      <c r="C7" s="118"/>
    </row>
    <row r="8" ht="22.5" customHeight="1" spans="1:3">
      <c r="A8" s="118" t="s">
        <v>89</v>
      </c>
      <c r="B8" s="119"/>
      <c r="C8" s="118"/>
    </row>
    <row r="9" ht="22.5" customHeight="1" spans="1:3">
      <c r="A9" s="118" t="s">
        <v>90</v>
      </c>
      <c r="B9" s="119">
        <v>83.64</v>
      </c>
      <c r="C9" s="118"/>
    </row>
    <row r="10" ht="22.5" customHeight="1" spans="1:3">
      <c r="A10" s="118" t="s">
        <v>91</v>
      </c>
      <c r="B10" s="119">
        <v>33.83</v>
      </c>
      <c r="C10" s="118"/>
    </row>
    <row r="11" ht="22.5" customHeight="1" spans="1:3">
      <c r="A11" s="118" t="s">
        <v>92</v>
      </c>
      <c r="B11" s="119"/>
      <c r="C11" s="118"/>
    </row>
    <row r="12" ht="22.5" customHeight="1" spans="1:3">
      <c r="A12" s="118" t="s">
        <v>93</v>
      </c>
      <c r="B12" s="119">
        <v>13.74</v>
      </c>
      <c r="C12" s="118"/>
    </row>
    <row r="13" ht="22.5" customHeight="1" spans="1:3">
      <c r="A13" s="118" t="s">
        <v>94</v>
      </c>
      <c r="B13" s="119"/>
      <c r="C13" s="118"/>
    </row>
    <row r="14" ht="22.5" customHeight="1" spans="1:3">
      <c r="A14" s="118" t="s">
        <v>95</v>
      </c>
      <c r="B14" s="119">
        <v>0.27</v>
      </c>
      <c r="C14" s="118"/>
    </row>
    <row r="15" ht="22.5" customHeight="1" spans="1:3">
      <c r="A15" s="118" t="s">
        <v>96</v>
      </c>
      <c r="B15" s="119">
        <v>30.67</v>
      </c>
      <c r="C15" s="118"/>
    </row>
    <row r="16" ht="22.5" customHeight="1" spans="1:3">
      <c r="A16" s="118" t="s">
        <v>97</v>
      </c>
      <c r="B16" s="119"/>
      <c r="C16" s="118"/>
    </row>
    <row r="17" ht="22.5" customHeight="1" spans="1:3">
      <c r="A17" s="118" t="s">
        <v>98</v>
      </c>
      <c r="B17" s="119">
        <v>12.81</v>
      </c>
      <c r="C17" s="118"/>
    </row>
    <row r="18" ht="22.5" customHeight="1" spans="1:3">
      <c r="A18" s="118" t="s">
        <v>99</v>
      </c>
      <c r="B18" s="121">
        <v>3.93</v>
      </c>
      <c r="C18" s="118"/>
    </row>
    <row r="19" ht="22.5" customHeight="1" spans="1:3">
      <c r="A19" s="118" t="s">
        <v>100</v>
      </c>
      <c r="B19" s="121">
        <v>1.5</v>
      </c>
      <c r="C19" s="118"/>
    </row>
    <row r="20" ht="22.5" customHeight="1" spans="1:3">
      <c r="A20" s="118" t="s">
        <v>101</v>
      </c>
      <c r="B20" s="121"/>
      <c r="C20" s="118"/>
    </row>
    <row r="21" ht="22.5" customHeight="1" spans="1:3">
      <c r="A21" s="118" t="s">
        <v>102</v>
      </c>
      <c r="B21" s="121"/>
      <c r="C21" s="118"/>
    </row>
    <row r="22" ht="22.5" customHeight="1" spans="1:3">
      <c r="A22" s="118" t="s">
        <v>103</v>
      </c>
      <c r="B22" s="121"/>
      <c r="C22" s="118"/>
    </row>
    <row r="23" ht="22.5" customHeight="1" spans="1:3">
      <c r="A23" s="118" t="s">
        <v>104</v>
      </c>
      <c r="B23" s="121"/>
      <c r="C23" s="118"/>
    </row>
    <row r="24" ht="22.5" customHeight="1" spans="1:3">
      <c r="A24" s="118" t="s">
        <v>105</v>
      </c>
      <c r="B24" s="121">
        <v>0.6</v>
      </c>
      <c r="C24" s="118"/>
    </row>
    <row r="25" ht="22.5" customHeight="1" spans="1:3">
      <c r="A25" s="118" t="s">
        <v>106</v>
      </c>
      <c r="B25" s="121"/>
      <c r="C25" s="118"/>
    </row>
    <row r="26" ht="22.5" customHeight="1" spans="1:3">
      <c r="A26" s="118" t="s">
        <v>107</v>
      </c>
      <c r="B26" s="121"/>
      <c r="C26" s="118"/>
    </row>
    <row r="27" ht="22.5" customHeight="1" spans="1:3">
      <c r="A27" s="118" t="s">
        <v>108</v>
      </c>
      <c r="B27" s="121"/>
      <c r="C27" s="118"/>
    </row>
    <row r="28" ht="22.5" customHeight="1" spans="1:3">
      <c r="A28" s="118" t="s">
        <v>109</v>
      </c>
      <c r="B28" s="121"/>
      <c r="C28" s="118"/>
    </row>
    <row r="29" ht="22.5" customHeight="1" spans="1:3">
      <c r="A29" s="118" t="s">
        <v>110</v>
      </c>
      <c r="B29" s="121">
        <v>0.65</v>
      </c>
      <c r="C29" s="118"/>
    </row>
    <row r="30" ht="22.5" customHeight="1" spans="1:3">
      <c r="A30" s="118" t="s">
        <v>111</v>
      </c>
      <c r="B30" s="119"/>
      <c r="C30" s="118"/>
    </row>
    <row r="31" ht="22.5" customHeight="1" spans="1:3">
      <c r="A31" s="118" t="s">
        <v>112</v>
      </c>
      <c r="B31" s="119"/>
      <c r="C31" s="118"/>
    </row>
    <row r="32" ht="22.5" customHeight="1" spans="1:3">
      <c r="A32" s="118" t="s">
        <v>113</v>
      </c>
      <c r="B32" s="119"/>
      <c r="C32" s="118"/>
    </row>
    <row r="33" ht="22.5" customHeight="1" spans="1:3">
      <c r="A33" s="118" t="s">
        <v>114</v>
      </c>
      <c r="B33" s="119"/>
      <c r="C33" s="118"/>
    </row>
    <row r="34" ht="22.5" customHeight="1" spans="1:3">
      <c r="A34" s="118" t="s">
        <v>115</v>
      </c>
      <c r="B34" s="119"/>
      <c r="C34" s="118"/>
    </row>
    <row r="35" ht="22.5" customHeight="1" spans="1:3">
      <c r="A35" s="118" t="s">
        <v>116</v>
      </c>
      <c r="B35" s="119"/>
      <c r="C35" s="118"/>
    </row>
    <row r="36" ht="22.5" customHeight="1" spans="1:3">
      <c r="A36" s="118" t="s">
        <v>117</v>
      </c>
      <c r="B36" s="119"/>
      <c r="C36" s="118"/>
    </row>
    <row r="37" ht="22.5" customHeight="1" spans="1:3">
      <c r="A37" s="118" t="s">
        <v>118</v>
      </c>
      <c r="B37" s="121"/>
      <c r="C37" s="122"/>
    </row>
    <row r="38" ht="22.5" customHeight="1" spans="1:3">
      <c r="A38" s="118" t="s">
        <v>119</v>
      </c>
      <c r="B38" s="121"/>
      <c r="C38" s="122"/>
    </row>
    <row r="39" ht="22.5" customHeight="1" spans="1:3">
      <c r="A39" s="118" t="s">
        <v>120</v>
      </c>
      <c r="B39" s="121"/>
      <c r="C39" s="122"/>
    </row>
    <row r="40" ht="22.5" customHeight="1" spans="1:3">
      <c r="A40" s="118" t="s">
        <v>121</v>
      </c>
      <c r="B40" s="121">
        <v>4.34</v>
      </c>
      <c r="C40" s="122"/>
    </row>
    <row r="41" ht="22.5" customHeight="1" spans="1:3">
      <c r="A41" s="118" t="s">
        <v>122</v>
      </c>
      <c r="B41" s="121">
        <v>1.2</v>
      </c>
      <c r="C41" s="122"/>
    </row>
    <row r="42" ht="22.5" customHeight="1" spans="1:3">
      <c r="A42" s="118" t="s">
        <v>123</v>
      </c>
      <c r="B42" s="121"/>
      <c r="C42" s="122"/>
    </row>
    <row r="43" ht="22.5" customHeight="1" spans="1:3">
      <c r="A43" s="118" t="s">
        <v>124</v>
      </c>
      <c r="B43" s="121"/>
      <c r="C43" s="122"/>
    </row>
    <row r="44" ht="22.5" customHeight="1" spans="1:3">
      <c r="A44" s="119" t="s">
        <v>125</v>
      </c>
      <c r="B44" s="121">
        <v>0.6</v>
      </c>
      <c r="C44" s="122"/>
    </row>
    <row r="45" ht="22.5" customHeight="1" spans="1:3">
      <c r="A45" s="118" t="s">
        <v>126</v>
      </c>
      <c r="B45" s="119">
        <v>10.09</v>
      </c>
      <c r="C45" s="118"/>
    </row>
    <row r="46" ht="22.5" customHeight="1" spans="1:3">
      <c r="A46" s="118" t="s">
        <v>127</v>
      </c>
      <c r="B46" s="119"/>
      <c r="C46" s="118"/>
    </row>
    <row r="47" ht="22.5" customHeight="1" spans="1:3">
      <c r="A47" s="118" t="s">
        <v>128</v>
      </c>
      <c r="B47" s="119">
        <v>8.85</v>
      </c>
      <c r="C47" s="118"/>
    </row>
    <row r="48" ht="22.5" customHeight="1" spans="1:3">
      <c r="A48" s="118" t="s">
        <v>129</v>
      </c>
      <c r="B48" s="119"/>
      <c r="C48" s="118"/>
    </row>
    <row r="49" ht="22.5" customHeight="1" spans="1:3">
      <c r="A49" s="118" t="s">
        <v>130</v>
      </c>
      <c r="B49" s="119"/>
      <c r="C49" s="118"/>
    </row>
    <row r="50" ht="22.5" customHeight="1" spans="1:3">
      <c r="A50" s="118" t="s">
        <v>131</v>
      </c>
      <c r="B50" s="119">
        <v>1.24</v>
      </c>
      <c r="C50" s="118"/>
    </row>
    <row r="51" ht="22.5" customHeight="1" spans="1:3">
      <c r="A51" s="118" t="s">
        <v>132</v>
      </c>
      <c r="B51" s="119"/>
      <c r="C51" s="118"/>
    </row>
    <row r="52" ht="22.5" customHeight="1" spans="1:3">
      <c r="A52" s="118" t="s">
        <v>133</v>
      </c>
      <c r="B52" s="119"/>
      <c r="C52" s="118"/>
    </row>
    <row r="53" ht="22.5" customHeight="1" spans="1:3">
      <c r="A53" s="118" t="s">
        <v>134</v>
      </c>
      <c r="B53" s="119"/>
      <c r="C53" s="118"/>
    </row>
    <row r="54" ht="22.5" customHeight="1" spans="1:3">
      <c r="A54" s="118" t="s">
        <v>135</v>
      </c>
      <c r="B54" s="119"/>
      <c r="C54" s="118"/>
    </row>
    <row r="55" ht="22.5" customHeight="1" spans="1:3">
      <c r="A55" s="118" t="s">
        <v>136</v>
      </c>
      <c r="B55" s="119"/>
      <c r="C55" s="118"/>
    </row>
    <row r="56" ht="22.5" customHeight="1" spans="1:3">
      <c r="A56" s="118" t="s">
        <v>137</v>
      </c>
      <c r="B56" s="119"/>
      <c r="C56" s="118"/>
    </row>
    <row r="57" ht="22.5" customHeight="1" spans="1:3">
      <c r="A57" s="118" t="s">
        <v>138</v>
      </c>
      <c r="B57" s="119">
        <v>0.15</v>
      </c>
      <c r="C57" s="118"/>
    </row>
    <row r="58" ht="22.5" customHeight="1" spans="1:3">
      <c r="A58" s="118" t="s">
        <v>139</v>
      </c>
      <c r="B58" s="119">
        <v>0.15</v>
      </c>
      <c r="C58" s="118"/>
    </row>
    <row r="59" ht="22.5" customHeight="1" spans="1:3">
      <c r="A59" s="116" t="s">
        <v>140</v>
      </c>
      <c r="B59" s="119">
        <f>B5+B17+B45+B57</f>
        <v>329.49</v>
      </c>
      <c r="C59" s="11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7" sqref="E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2" t="s">
        <v>141</v>
      </c>
    </row>
    <row r="2" ht="19.5" customHeight="1" spans="1:2">
      <c r="A2" s="96"/>
      <c r="B2" s="97"/>
    </row>
    <row r="3" ht="30" customHeight="1" spans="1:2">
      <c r="A3" s="98" t="s">
        <v>142</v>
      </c>
      <c r="B3" s="98"/>
    </row>
    <row r="4" ht="16.5" customHeight="1" spans="1:2">
      <c r="A4" s="99"/>
      <c r="B4" s="100" t="s">
        <v>2</v>
      </c>
    </row>
    <row r="5" ht="38.25" customHeight="1" spans="1:2">
      <c r="A5" s="101" t="s">
        <v>5</v>
      </c>
      <c r="B5" s="101" t="s">
        <v>76</v>
      </c>
    </row>
    <row r="6" ht="38.25" customHeight="1" spans="1:2">
      <c r="A6" s="102" t="s">
        <v>143</v>
      </c>
      <c r="B6" s="103">
        <v>1.2</v>
      </c>
    </row>
    <row r="7" ht="38.25" customHeight="1" spans="1:2">
      <c r="A7" s="87" t="s">
        <v>144</v>
      </c>
      <c r="B7" s="83"/>
    </row>
    <row r="8" ht="38.25" customHeight="1" spans="1:2">
      <c r="A8" s="87" t="s">
        <v>145</v>
      </c>
      <c r="B8" s="83"/>
    </row>
    <row r="9" ht="38.25" customHeight="1" spans="1:2">
      <c r="A9" s="104" t="s">
        <v>146</v>
      </c>
      <c r="B9" s="103">
        <v>1.2</v>
      </c>
    </row>
    <row r="10" ht="38.25" customHeight="1" spans="1:2">
      <c r="A10" s="105" t="s">
        <v>147</v>
      </c>
      <c r="B10" s="103">
        <v>1.2</v>
      </c>
    </row>
    <row r="11" ht="38.25" customHeight="1" spans="1:2">
      <c r="A11" s="106" t="s">
        <v>148</v>
      </c>
      <c r="B11" s="107"/>
    </row>
    <row r="12" ht="91.5" customHeight="1" spans="1:2">
      <c r="A12" s="108" t="s">
        <v>149</v>
      </c>
      <c r="B12" s="10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9" sqref="A9:A16"/>
    </sheetView>
  </sheetViews>
  <sheetFormatPr defaultColWidth="6.875" defaultRowHeight="14.25" outlineLevelCol="6"/>
  <cols>
    <col min="1" max="2" width="38.7" style="72" customWidth="1"/>
    <col min="3" max="3" width="41.6" style="72" customWidth="1"/>
    <col min="4" max="7" width="9.875" style="72" customWidth="1"/>
    <col min="8" max="16380" width="6.875" style="72"/>
  </cols>
  <sheetData>
    <row r="1" ht="16.5" customHeight="1" spans="1:7">
      <c r="A1" s="56" t="s">
        <v>150</v>
      </c>
      <c r="B1" s="57"/>
      <c r="C1" s="57"/>
      <c r="D1" s="57"/>
      <c r="E1" s="57"/>
      <c r="F1" s="79"/>
      <c r="G1" s="79"/>
    </row>
    <row r="2" ht="16.5" customHeight="1" spans="1:7">
      <c r="A2" s="57"/>
      <c r="B2" s="57"/>
      <c r="C2" s="57"/>
      <c r="D2" s="57"/>
      <c r="E2" s="57"/>
      <c r="F2" s="79"/>
      <c r="G2" s="79"/>
    </row>
    <row r="3" ht="29.25" customHeight="1" spans="1:7">
      <c r="A3" s="81" t="s">
        <v>151</v>
      </c>
      <c r="B3" s="81"/>
      <c r="C3" s="81"/>
      <c r="D3" s="93"/>
      <c r="E3" s="93"/>
      <c r="F3" s="93"/>
      <c r="G3" s="93"/>
    </row>
    <row r="4" ht="26.25" customHeight="1" spans="1:7">
      <c r="A4" s="82"/>
      <c r="B4" s="82"/>
      <c r="C4" s="94" t="s">
        <v>2</v>
      </c>
      <c r="D4" s="82"/>
      <c r="E4" s="82"/>
      <c r="F4" s="94"/>
      <c r="G4" s="94"/>
    </row>
    <row r="5" ht="29" customHeight="1" spans="1:3">
      <c r="A5" s="83" t="s">
        <v>40</v>
      </c>
      <c r="B5" s="83"/>
      <c r="C5" s="95" t="s">
        <v>152</v>
      </c>
    </row>
    <row r="6" ht="29" customHeight="1" spans="1:3">
      <c r="A6" s="83" t="s">
        <v>45</v>
      </c>
      <c r="B6" s="83" t="s">
        <v>46</v>
      </c>
      <c r="C6" s="95"/>
    </row>
    <row r="7" ht="29" customHeight="1" spans="1:3">
      <c r="A7" s="84"/>
      <c r="C7" s="91"/>
    </row>
    <row r="8" ht="29" customHeight="1" spans="1:3">
      <c r="A8" s="84"/>
      <c r="B8" s="85"/>
      <c r="C8" s="91"/>
    </row>
    <row r="9" ht="29" customHeight="1" spans="1:3">
      <c r="A9" s="84"/>
      <c r="B9" s="85"/>
      <c r="C9" s="91"/>
    </row>
    <row r="10" ht="29" customHeight="1" spans="1:3">
      <c r="A10" s="84"/>
      <c r="B10" s="85"/>
      <c r="C10" s="91"/>
    </row>
    <row r="11" ht="29" customHeight="1" spans="1:3">
      <c r="A11" s="84"/>
      <c r="B11" s="85"/>
      <c r="C11" s="91"/>
    </row>
    <row r="12" ht="29" customHeight="1" spans="1:3">
      <c r="A12" s="84"/>
      <c r="B12" s="86"/>
      <c r="C12" s="92"/>
    </row>
    <row r="13" ht="29" customHeight="1" spans="1:3">
      <c r="A13" s="84"/>
      <c r="B13" s="87"/>
      <c r="C13" s="87"/>
    </row>
    <row r="14" ht="29" customHeight="1" spans="1:3">
      <c r="A14" s="84"/>
      <c r="B14" s="85"/>
      <c r="C14" s="87"/>
    </row>
    <row r="15" ht="29" customHeight="1" spans="1:3">
      <c r="A15" s="84"/>
      <c r="B15" s="85"/>
      <c r="C15" s="87"/>
    </row>
    <row r="16" ht="29" customHeight="1" spans="1:3">
      <c r="A16" s="84"/>
      <c r="B16" s="85"/>
      <c r="C16" s="87"/>
    </row>
    <row r="17" ht="29" customHeight="1" spans="1:3">
      <c r="A17" s="88" t="s">
        <v>62</v>
      </c>
      <c r="B17" s="89"/>
      <c r="C17" s="87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7" sqref="A7:A16"/>
    </sheetView>
  </sheetViews>
  <sheetFormatPr defaultColWidth="6.875" defaultRowHeight="11.25"/>
  <cols>
    <col min="1" max="1" width="18.125" style="72" customWidth="1"/>
    <col min="2" max="2" width="15.375" style="72" customWidth="1"/>
    <col min="3" max="11" width="9.875" style="72" customWidth="1"/>
    <col min="12" max="16384" width="6.875" style="72"/>
  </cols>
  <sheetData>
    <row r="1" ht="16.5" customHeight="1" spans="1:11">
      <c r="A1" s="56" t="s">
        <v>153</v>
      </c>
      <c r="B1" s="57"/>
      <c r="C1" s="57"/>
      <c r="D1" s="57"/>
      <c r="E1" s="57"/>
      <c r="F1" s="57"/>
      <c r="G1" s="57"/>
      <c r="H1" s="57"/>
      <c r="I1" s="57"/>
      <c r="J1" s="79"/>
      <c r="K1" s="79"/>
    </row>
    <row r="2" ht="16.5" customHeight="1" spans="1:11">
      <c r="A2" s="57"/>
      <c r="B2" s="57"/>
      <c r="C2" s="57"/>
      <c r="D2" s="57"/>
      <c r="E2" s="57"/>
      <c r="F2" s="57"/>
      <c r="G2" s="57"/>
      <c r="H2" s="57"/>
      <c r="I2" s="57"/>
      <c r="J2" s="79"/>
      <c r="K2" s="79"/>
    </row>
    <row r="3" ht="29.25" customHeight="1" spans="1:11">
      <c r="A3" s="81" t="s">
        <v>154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ht="26.25" customHeight="1" spans="1:11">
      <c r="A4" s="82"/>
      <c r="B4" s="82"/>
      <c r="C4" s="82"/>
      <c r="D4" s="82"/>
      <c r="E4" s="82"/>
      <c r="F4" s="82"/>
      <c r="G4" s="82"/>
      <c r="H4" s="82"/>
      <c r="I4" s="82"/>
      <c r="J4" s="90" t="s">
        <v>2</v>
      </c>
      <c r="K4" s="90"/>
    </row>
    <row r="5" ht="26.25" customHeight="1" spans="1:11">
      <c r="A5" s="83" t="s">
        <v>40</v>
      </c>
      <c r="B5" s="83"/>
      <c r="C5" s="83" t="s">
        <v>75</v>
      </c>
      <c r="D5" s="83"/>
      <c r="E5" s="83"/>
      <c r="F5" s="83" t="s">
        <v>76</v>
      </c>
      <c r="G5" s="83"/>
      <c r="H5" s="83"/>
      <c r="I5" s="83" t="s">
        <v>155</v>
      </c>
      <c r="J5" s="83"/>
      <c r="K5" s="83"/>
    </row>
    <row r="6" s="80" customFormat="1" ht="27.75" customHeight="1" spans="1:11">
      <c r="A6" s="83" t="s">
        <v>45</v>
      </c>
      <c r="B6" s="83" t="s">
        <v>46</v>
      </c>
      <c r="C6" s="83" t="s">
        <v>78</v>
      </c>
      <c r="D6" s="83" t="s">
        <v>65</v>
      </c>
      <c r="E6" s="83" t="s">
        <v>66</v>
      </c>
      <c r="F6" s="83" t="s">
        <v>78</v>
      </c>
      <c r="G6" s="83" t="s">
        <v>65</v>
      </c>
      <c r="H6" s="83" t="s">
        <v>66</v>
      </c>
      <c r="I6" s="83" t="s">
        <v>78</v>
      </c>
      <c r="J6" s="83" t="s">
        <v>65</v>
      </c>
      <c r="K6" s="83" t="s">
        <v>66</v>
      </c>
    </row>
    <row r="7" s="80" customFormat="1" ht="30" customHeight="1" spans="1:11">
      <c r="A7" s="84"/>
      <c r="B7" s="85"/>
      <c r="C7" s="85"/>
      <c r="D7" s="85"/>
      <c r="E7" s="85"/>
      <c r="F7" s="85"/>
      <c r="G7" s="85"/>
      <c r="H7" s="85"/>
      <c r="I7" s="85"/>
      <c r="J7" s="91"/>
      <c r="K7" s="91"/>
    </row>
    <row r="8" s="80" customFormat="1" ht="30" customHeight="1" spans="1:11">
      <c r="A8" s="84"/>
      <c r="B8" s="85"/>
      <c r="C8" s="85"/>
      <c r="D8" s="85"/>
      <c r="E8" s="85"/>
      <c r="F8" s="85"/>
      <c r="G8" s="85"/>
      <c r="H8" s="85"/>
      <c r="I8" s="85"/>
      <c r="J8" s="91"/>
      <c r="K8" s="91"/>
    </row>
    <row r="9" s="80" customFormat="1" ht="30" customHeight="1" spans="1:11">
      <c r="A9" s="84"/>
      <c r="B9" s="85"/>
      <c r="C9" s="85"/>
      <c r="D9" s="85"/>
      <c r="E9" s="85"/>
      <c r="F9" s="85"/>
      <c r="G9" s="85"/>
      <c r="H9" s="85"/>
      <c r="I9" s="85"/>
      <c r="J9" s="91"/>
      <c r="K9" s="91"/>
    </row>
    <row r="10" s="80" customFormat="1" ht="30" customHeight="1" spans="1:11">
      <c r="A10" s="84"/>
      <c r="B10" s="85"/>
      <c r="C10" s="85"/>
      <c r="D10" s="85"/>
      <c r="E10" s="85"/>
      <c r="F10" s="85"/>
      <c r="G10" s="85"/>
      <c r="H10" s="85"/>
      <c r="I10" s="85"/>
      <c r="J10" s="91"/>
      <c r="K10" s="91"/>
    </row>
    <row r="11" customFormat="1" ht="30" customHeight="1" spans="1:11">
      <c r="A11" s="84"/>
      <c r="B11" s="86"/>
      <c r="C11" s="86"/>
      <c r="D11" s="86"/>
      <c r="E11" s="86"/>
      <c r="F11" s="86"/>
      <c r="G11" s="86"/>
      <c r="H11" s="86"/>
      <c r="I11" s="86"/>
      <c r="J11" s="92"/>
      <c r="K11" s="92"/>
    </row>
    <row r="12" customFormat="1" ht="30" customHeight="1" spans="1:11">
      <c r="A12" s="84"/>
      <c r="B12" s="87"/>
      <c r="C12" s="87"/>
      <c r="D12" s="87"/>
      <c r="E12" s="87"/>
      <c r="F12" s="87"/>
      <c r="G12" s="87"/>
      <c r="H12" s="87"/>
      <c r="I12" s="87"/>
      <c r="J12" s="87"/>
      <c r="K12" s="87"/>
    </row>
    <row r="13" customFormat="1" ht="30" customHeight="1" spans="1:11">
      <c r="A13" s="84"/>
      <c r="B13" s="85"/>
      <c r="C13" s="85"/>
      <c r="D13" s="85"/>
      <c r="E13" s="85"/>
      <c r="F13" s="85"/>
      <c r="G13" s="85"/>
      <c r="H13" s="85"/>
      <c r="I13" s="85"/>
      <c r="J13" s="87"/>
      <c r="K13" s="87"/>
    </row>
    <row r="14" ht="30" customHeight="1" spans="1:11">
      <c r="A14" s="84"/>
      <c r="B14" s="87"/>
      <c r="C14" s="87"/>
      <c r="D14" s="87"/>
      <c r="E14" s="87"/>
      <c r="F14" s="87"/>
      <c r="G14" s="87"/>
      <c r="H14" s="87"/>
      <c r="I14" s="85"/>
      <c r="J14" s="87"/>
      <c r="K14" s="87"/>
    </row>
    <row r="15" ht="30" customHeight="1" spans="1:11">
      <c r="A15" s="84"/>
      <c r="B15" s="85"/>
      <c r="C15" s="85"/>
      <c r="D15" s="85"/>
      <c r="E15" s="85"/>
      <c r="F15" s="85"/>
      <c r="G15" s="85"/>
      <c r="H15" s="85"/>
      <c r="I15" s="85"/>
      <c r="J15" s="87"/>
      <c r="K15" s="87"/>
    </row>
    <row r="16" ht="30" customHeight="1" spans="1:11">
      <c r="A16" s="84"/>
      <c r="B16" s="85"/>
      <c r="C16" s="85"/>
      <c r="D16" s="85"/>
      <c r="E16" s="85"/>
      <c r="F16" s="85"/>
      <c r="G16" s="85"/>
      <c r="H16" s="85"/>
      <c r="I16" s="85"/>
      <c r="J16" s="87"/>
      <c r="K16" s="87"/>
    </row>
    <row r="17" ht="30" customHeight="1" spans="1:11">
      <c r="A17" s="88" t="s">
        <v>62</v>
      </c>
      <c r="B17" s="89"/>
      <c r="C17" s="85"/>
      <c r="D17" s="85"/>
      <c r="E17" s="85"/>
      <c r="F17" s="85"/>
      <c r="G17" s="85"/>
      <c r="H17" s="85"/>
      <c r="I17" s="85"/>
      <c r="J17" s="87"/>
      <c r="K17" s="8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2022-04-15T02:11:03Z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F3343743BE2A41408CB6A5F23FB8227A</vt:lpwstr>
  </property>
</Properties>
</file>