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23年预算公开\"/>
    </mc:Choice>
  </mc:AlternateContent>
  <xr:revisionPtr revIDLastSave="0" documentId="13_ncr:1_{13A51796-738E-4128-99CF-5309ED0F5488}" xr6:coauthVersionLast="47" xr6:coauthVersionMax="47" xr10:uidLastSave="{00000000-0000-0000-0000-000000000000}"/>
  <bookViews>
    <workbookView xWindow="-108" yWindow="-108" windowWidth="23256" windowHeight="12456" tabRatio="854" firstSheet="9" activeTab="11" xr2:uid="{00000000-000D-0000-FFFF-FFFF00000000}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Area" localSheetId="7">'8、2023年政府性基金预算收入表 '!$A$1:$C$17</definedName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6" l="1"/>
  <c r="B17" i="6"/>
  <c r="B5" i="6"/>
  <c r="E24" i="2"/>
  <c r="D24" i="2"/>
  <c r="C24" i="2"/>
  <c r="F29" i="1"/>
  <c r="C29" i="1"/>
  <c r="B29" i="1"/>
  <c r="B57" i="6" l="1"/>
</calcChain>
</file>

<file path=xl/sharedStrings.xml><?xml version="1.0" encoding="utf-8"?>
<sst xmlns="http://schemas.openxmlformats.org/spreadsheetml/2006/main" count="366" uniqueCount="211">
  <si>
    <t>表1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</si>
  <si>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</si>
  <si>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</si>
  <si>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</si>
  <si>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</si>
  <si>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</si>
  <si>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</si>
  <si>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</si>
  <si>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</si>
  <si>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</si>
  <si>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</si>
  <si>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</si>
  <si>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</si>
  <si>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</si>
  <si>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</si>
  <si>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</si>
  <si>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</si>
  <si>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</si>
  <si>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</si>
  <si>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</si>
  <si>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</si>
  <si>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</si>
  <si>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</si>
  <si>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</si>
  <si>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</si>
  <si>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</si>
  <si>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</si>
  <si>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</si>
  <si>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</si>
  <si>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</si>
  <si>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</si>
  <si>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</si>
  <si>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</si>
  <si>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</si>
  <si>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</si>
  <si>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</si>
  <si>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</si>
  <si>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</si>
  <si>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</si>
  <si>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</si>
  <si>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</si>
  <si>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</si>
  <si>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</si>
  <si>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</si>
  <si>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</si>
  <si>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   计</t>
  </si>
  <si>
    <t>表3</t>
  </si>
  <si>
    <t>基本支出</t>
  </si>
  <si>
    <t>项目支出</t>
  </si>
  <si>
    <t>表4</t>
  </si>
  <si>
    <t>小计</t>
  </si>
  <si>
    <t>政府性基金预算</t>
  </si>
  <si>
    <t>十五、资源勘探信息等支出</t>
  </si>
  <si>
    <t>表5</t>
  </si>
  <si>
    <t>2022年预算数</t>
  </si>
  <si>
    <t>2023年预算数</t>
  </si>
  <si>
    <t>2023年预算数比2022年预算数增减%</t>
  </si>
  <si>
    <t>合计</t>
  </si>
  <si>
    <t>合     计</t>
  </si>
  <si>
    <t>表6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</si>
  <si>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</si>
  <si>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</si>
  <si>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</si>
  <si>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</si>
  <si>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</si>
  <si>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</si>
  <si>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</si>
  <si>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</si>
  <si>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</si>
  <si>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</si>
  <si>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</si>
  <si>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</si>
  <si>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</si>
  <si>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</si>
  <si>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</si>
  <si>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</si>
  <si>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</si>
  <si>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</si>
  <si>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</si>
  <si>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</si>
  <si>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</si>
  <si>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</si>
  <si>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</si>
  <si>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</si>
  <si>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</si>
  <si>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</si>
  <si>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</si>
  <si>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</si>
  <si>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</si>
  <si>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</si>
  <si>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</si>
  <si>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</si>
  <si>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</si>
  <si>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</si>
  <si>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</si>
  <si>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</si>
  <si>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</si>
  <si>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</si>
  <si>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</si>
  <si>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</si>
  <si>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</si>
  <si>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</si>
  <si>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</si>
  <si>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</si>
  <si>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</si>
  <si>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</si>
  <si>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</si>
  <si>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</si>
  <si>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</si>
  <si>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</si>
  <si>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</si>
  <si>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</si>
  <si>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</si>
  <si>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</si>
  <si>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</si>
  <si>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</si>
  <si>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</si>
  <si>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</si>
  <si>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</si>
  <si>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</si>
  <si>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</si>
  <si>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</si>
  <si>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</si>
  <si>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政府性基金预算收入</t>
  </si>
  <si>
    <t>表9</t>
  </si>
  <si>
    <t>2023年预算比2022年预算数增减</t>
  </si>
  <si>
    <t>表10</t>
  </si>
  <si>
    <t>国有资本经营预算收入</t>
  </si>
  <si>
    <t>国有资本经营预算支出</t>
  </si>
  <si>
    <t>国有资本经营收入预算</t>
  </si>
  <si>
    <t>表11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</si>
  <si>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</si>
  <si>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</si>
  <si>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</si>
  <si>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</si>
  <si>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</si>
  <si>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</si>
  <si>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</si>
  <si>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</si>
  <si>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</si>
  <si>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</si>
  <si>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</si>
  <si>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</si>
  <si>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</si>
  <si>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</si>
  <si>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</si>
  <si>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</si>
  <si>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</si>
  <si>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</si>
  <si>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</si>
  <si>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</si>
  <si>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</si>
  <si>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</si>
  <si>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</si>
  <si>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</si>
  <si>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</si>
  <si>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</si>
  <si>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</si>
  <si>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购买服务内容</t>
  </si>
  <si>
    <t>承接主体</t>
  </si>
  <si>
    <t>一般公共预算资金</t>
  </si>
  <si>
    <t>其他收入安排资金</t>
  </si>
  <si>
    <t>山西省孝义中学校 2023年部门收支总表</t>
    <phoneticPr fontId="16" type="noConversion"/>
  </si>
  <si>
    <t>山西省孝义中学校  2023年部门收入总表</t>
    <phoneticPr fontId="16" type="noConversion"/>
  </si>
  <si>
    <t>　　2050204</t>
  </si>
  <si>
    <t>　　2080502</t>
  </si>
  <si>
    <t>　　2080505</t>
  </si>
  <si>
    <t>　　2080506</t>
  </si>
  <si>
    <t>　　2101102</t>
  </si>
  <si>
    <t>　　2210201</t>
  </si>
  <si>
    <t>山西省孝义中学校 2023年部门支出总表</t>
    <phoneticPr fontId="16" type="noConversion"/>
  </si>
  <si>
    <t>[205]教育支出</t>
  </si>
  <si>
    <t>　205</t>
  </si>
  <si>
    <t>　[20502]普通教育</t>
  </si>
  <si>
    <t>　　[2050204]高中教育</t>
  </si>
  <si>
    <t>　[20509]教育费附加安排的支出</t>
  </si>
  <si>
    <t>　　2050903</t>
  </si>
  <si>
    <t>　　[2050903]城市中小学校舍建设</t>
  </si>
  <si>
    <t>[208]社会保障和就业支出</t>
  </si>
  <si>
    <t>　208</t>
  </si>
  <si>
    <t>　[20805]行政事业单位养老支出</t>
  </si>
  <si>
    <t>　　[2080502]事业单位离退休</t>
  </si>
  <si>
    <t>　　[2080505]机关事业单位基本养老保险缴费支出</t>
  </si>
  <si>
    <t>　　[2080506]机关事业单位职业年金缴费支出</t>
  </si>
  <si>
    <t>[210]卫生健康支出</t>
  </si>
  <si>
    <t>　210</t>
  </si>
  <si>
    <t>　[21011]行政事业单位医疗</t>
  </si>
  <si>
    <t>　　[2101102]事业单位医疗</t>
  </si>
  <si>
    <t>[221]住房保障支出</t>
  </si>
  <si>
    <t>　221</t>
  </si>
  <si>
    <t>　[22102]住房改革支出</t>
  </si>
  <si>
    <t>　　[2210201]住房公积金</t>
  </si>
  <si>
    <t>山西省孝义中学校 2023年财政拨款收支总表</t>
    <phoneticPr fontId="16" type="noConversion"/>
  </si>
  <si>
    <t>山西省孝义中学校 2023年一般公共预算支出表</t>
    <phoneticPr fontId="16" type="noConversion"/>
  </si>
  <si>
    <t>[2050204]高中教育</t>
  </si>
  <si>
    <t>　　2050299</t>
  </si>
  <si>
    <t>[2050299]其他普通教育支出</t>
  </si>
  <si>
    <t>[2050903]城市中小学校舍建设</t>
  </si>
  <si>
    <t>[2080502]事业单位离退休</t>
  </si>
  <si>
    <t>[2080505]机关事业单位基本养老保险缴费支出</t>
  </si>
  <si>
    <t>[2080506]机关事业单位职业年金缴费支出</t>
  </si>
  <si>
    <t>[2101102]事业单位医疗</t>
  </si>
  <si>
    <t>[2210201]住房公积金</t>
  </si>
  <si>
    <t>山西省孝义中学校 2023年一般公共预算
基本支出经济科目表</t>
    <phoneticPr fontId="16" type="noConversion"/>
  </si>
  <si>
    <t>山西省孝义中学校 2023年一般公共预算“三公”经费支出情况统计表</t>
    <phoneticPr fontId="16" type="noConversion"/>
  </si>
  <si>
    <t>山西省孝义中学校 2023年政府性基金预算收入表</t>
    <phoneticPr fontId="16" type="noConversion"/>
  </si>
  <si>
    <t>山西省孝义中学校 2023年政府性基金预算支出表</t>
    <phoneticPr fontId="16" type="noConversion"/>
  </si>
  <si>
    <t>山西省孝义中学校 2023年国有资本经营预算收支预算表</t>
    <phoneticPr fontId="16" type="noConversion"/>
  </si>
  <si>
    <t>山西省孝义中学校 2023年一般公共预算重点项目绩效目标表</t>
    <phoneticPr fontId="16" type="noConversion"/>
  </si>
  <si>
    <t>山西省孝义中学校 2023年政府采购预算表</t>
    <phoneticPr fontId="16" type="noConversion"/>
  </si>
  <si>
    <t>山西省孝义中学校 2023年政府购买服务支出预算表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</si>
</sst>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_ "/>
    <numFmt numFmtId="179" formatCode="* #,##0.0;* \-#,##0.0;* &quot;&quot;??;@"/>
    <numFmt numFmtId="180" formatCode="0_ "/>
    <numFmt numFmtId="181" formatCode="0.00_);[Red]\(0.00\)"/>
  </numFmts>
  <fonts count="2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Protection="0"/>
    <xf numFmtId="0" fontId="15" fillId="0" borderId="0" applyProtection="0"/>
  </cellStyleXfs>
  <cellXfs count="159">
    <xf numFmtId="0" fontId="0" fillId="0" borderId="0" xfId="0" applyProtection="1"/>
    <xf numFmtId="49" fontId="0" fillId="0" borderId="0" xfId="0" applyNumberFormat="1" applyAlignment="1" applyProtection="1">
      <alignment horizontal="left" vertical="center"/>
    </xf>
    <xf numFmtId="0" fontId="15" fillId="0" borderId="0" xfId="1" applyProtection="1"/>
    <xf numFmtId="0" fontId="15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8" fontId="0" fillId="0" borderId="2" xfId="0" applyNumberFormat="1" applyBorder="1" applyAlignment="1" applyProtection="1">
      <alignment horizontal="centerContinuous" vertical="center"/>
    </xf>
    <xf numFmtId="178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2" xfId="1" applyBorder="1" applyProtection="1"/>
    <xf numFmtId="0" fontId="15" fillId="0" borderId="2" xfId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8" fontId="0" fillId="0" borderId="0" xfId="0" applyNumberFormat="1" applyAlignment="1">
      <alignment horizontal="right" vertical="center"/>
    </xf>
    <xf numFmtId="49" fontId="15" fillId="2" borderId="2" xfId="1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 applyProtection="1">
      <alignment vertical="center"/>
    </xf>
    <xf numFmtId="0" fontId="0" fillId="0" borderId="2" xfId="0" applyBorder="1" applyAlignment="1">
      <alignment vertical="center"/>
    </xf>
    <xf numFmtId="179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8" fontId="0" fillId="0" borderId="1" xfId="0" applyNumberFormat="1" applyBorder="1" applyAlignment="1" applyProtection="1">
      <alignment horizontal="centerContinuous" vertical="center"/>
    </xf>
    <xf numFmtId="180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ill="1" applyAlignment="1" applyProtection="1">
      <alignment horizontal="left" vertical="center" wrapText="1"/>
    </xf>
    <xf numFmtId="178" fontId="0" fillId="0" borderId="0" xfId="0" applyNumberFormat="1" applyAlignment="1" applyProtection="1">
      <alignment vertical="center" wrapText="1"/>
    </xf>
    <xf numFmtId="178" fontId="0" fillId="0" borderId="2" xfId="0" applyNumberFormat="1" applyBorder="1" applyAlignment="1" applyProtection="1">
      <alignment horizontal="centerContinuous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49" fontId="0" fillId="0" borderId="2" xfId="0" applyNumberFormat="1" applyBorder="1" applyAlignment="1" applyProtection="1">
      <alignment horizontal="right" vertical="center" wrapText="1"/>
    </xf>
    <xf numFmtId="49" fontId="0" fillId="0" borderId="2" xfId="0" applyNumberFormat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180" fontId="0" fillId="0" borderId="2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Alignment="1" applyProtection="1">
      <alignment horizontal="right" vertical="center"/>
    </xf>
    <xf numFmtId="0" fontId="10" fillId="0" borderId="9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8" xfId="0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2" xfId="0" quotePrefix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180" fontId="0" fillId="0" borderId="7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</xf>
    <xf numFmtId="178" fontId="0" fillId="0" borderId="8" xfId="0" applyNumberFormat="1" applyBorder="1" applyAlignment="1" applyProtection="1">
      <alignment horizontal="right" vertical="center" wrapText="1"/>
    </xf>
    <xf numFmtId="179" fontId="0" fillId="0" borderId="2" xfId="0" applyNumberFormat="1" applyBorder="1" applyAlignment="1" applyProtection="1">
      <alignment horizontal="center" vertical="center" wrapText="1"/>
    </xf>
    <xf numFmtId="178" fontId="0" fillId="0" borderId="4" xfId="0" applyNumberFormat="1" applyBorder="1" applyAlignment="1" applyProtection="1">
      <alignment horizontal="center" vertical="center" wrapText="1"/>
    </xf>
    <xf numFmtId="178" fontId="0" fillId="0" borderId="7" xfId="0" applyNumberFormat="1" applyBorder="1" applyAlignment="1" applyProtection="1">
      <alignment horizontal="center" vertical="center" wrapText="1"/>
    </xf>
    <xf numFmtId="178" fontId="0" fillId="0" borderId="2" xfId="0" applyNumberForma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178" fontId="0" fillId="0" borderId="8" xfId="0" applyNumberFormat="1" applyBorder="1" applyAlignment="1">
      <alignment horizontal="right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178" fontId="0" fillId="0" borderId="1" xfId="0" applyNumberFormat="1" applyBorder="1" applyAlignment="1" applyProtection="1">
      <alignment horizontal="center" vertical="center" wrapText="1"/>
    </xf>
    <xf numFmtId="178" fontId="0" fillId="0" borderId="6" xfId="0" applyNumberFormat="1" applyBorder="1" applyAlignment="1" applyProtection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 wrapText="1"/>
    </xf>
    <xf numFmtId="179" fontId="0" fillId="0" borderId="3" xfId="0" applyNumberFormat="1" applyBorder="1" applyAlignment="1" applyProtection="1">
      <alignment horizontal="center" vertical="center" wrapText="1"/>
    </xf>
    <xf numFmtId="179" fontId="0" fillId="0" borderId="6" xfId="0" applyNumberFormat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8" fontId="0" fillId="0" borderId="4" xfId="0" applyNumberFormat="1" applyBorder="1" applyAlignment="1" applyProtection="1">
      <alignment horizontal="center" vertical="center"/>
    </xf>
    <xf numFmtId="178" fontId="0" fillId="0" borderId="5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178" fontId="0" fillId="0" borderId="2" xfId="0" applyNumberFormat="1" applyBorder="1" applyAlignment="1" applyProtection="1">
      <alignment vertical="center"/>
    </xf>
    <xf numFmtId="178" fontId="0" fillId="0" borderId="2" xfId="0" applyNumberFormat="1" applyBorder="1" applyAlignment="1" applyProtection="1">
      <alignment horizontal="right" vertical="center"/>
    </xf>
    <xf numFmtId="178" fontId="0" fillId="0" borderId="2" xfId="0" applyNumberFormat="1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horizontal="center" vertical="center" shrinkToFit="1"/>
    </xf>
    <xf numFmtId="181" fontId="0" fillId="0" borderId="2" xfId="0" applyNumberFormat="1" applyBorder="1" applyAlignment="1" applyProtection="1">
      <alignment vertical="center"/>
      <protection locked="0"/>
    </xf>
    <xf numFmtId="181" fontId="0" fillId="0" borderId="2" xfId="0" applyNumberFormat="1" applyBorder="1" applyAlignment="1" applyProtection="1">
      <alignment horizontal="right" vertical="center"/>
    </xf>
    <xf numFmtId="181" fontId="0" fillId="0" borderId="2" xfId="0" applyNumberFormat="1" applyBorder="1" applyAlignment="1" applyProtection="1">
      <alignment vertical="center"/>
    </xf>
    <xf numFmtId="181" fontId="0" fillId="0" borderId="4" xfId="0" applyNumberFormat="1" applyBorder="1" applyAlignment="1" applyProtection="1">
      <alignment vertical="center"/>
    </xf>
    <xf numFmtId="181" fontId="0" fillId="0" borderId="4" xfId="0" applyNumberFormat="1" applyBorder="1" applyAlignment="1" applyProtection="1">
      <alignment vertical="center"/>
      <protection locked="0"/>
    </xf>
    <xf numFmtId="181" fontId="0" fillId="0" borderId="2" xfId="0" applyNumberFormat="1" applyBorder="1" applyProtection="1"/>
    <xf numFmtId="181" fontId="0" fillId="0" borderId="2" xfId="0" applyNumberFormat="1" applyBorder="1" applyAlignment="1" applyProtection="1">
      <alignment horizontal="center" vertical="center"/>
    </xf>
    <xf numFmtId="181" fontId="3" fillId="0" borderId="0" xfId="0" applyNumberFormat="1" applyFont="1" applyProtection="1"/>
    <xf numFmtId="0" fontId="12" fillId="0" borderId="13" xfId="0" applyFont="1" applyBorder="1" applyAlignment="1" applyProtection="1">
      <alignment horizontal="left" vertical="center"/>
    </xf>
    <xf numFmtId="180" fontId="0" fillId="0" borderId="2" xfId="0" applyNumberForma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horizontal="left" vertical="center"/>
    </xf>
    <xf numFmtId="0" fontId="0" fillId="0" borderId="2" xfId="0" applyBorder="1" applyAlignment="1">
      <alignment vertical="center" wrapText="1"/>
    </xf>
    <xf numFmtId="4" fontId="18" fillId="0" borderId="13" xfId="0" applyNumberFormat="1" applyFont="1" applyBorder="1" applyAlignment="1" applyProtection="1">
      <alignment horizontal="right" vertical="center"/>
    </xf>
    <xf numFmtId="4" fontId="19" fillId="0" borderId="13" xfId="0" applyNumberFormat="1" applyFont="1" applyBorder="1" applyAlignment="1" applyProtection="1">
      <alignment horizontal="right" vertical="center"/>
    </xf>
    <xf numFmtId="4" fontId="18" fillId="0" borderId="14" xfId="0" applyNumberFormat="1" applyFont="1" applyBorder="1" applyAlignment="1" applyProtection="1">
      <alignment horizontal="right" vertical="center"/>
    </xf>
    <xf numFmtId="4" fontId="19" fillId="0" borderId="14" xfId="0" applyNumberFormat="1" applyFont="1" applyBorder="1" applyAlignment="1" applyProtection="1">
      <alignment horizontal="right" vertical="center"/>
    </xf>
    <xf numFmtId="4" fontId="18" fillId="0" borderId="1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18" fillId="0" borderId="13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 wrapText="1"/>
    </xf>
    <xf numFmtId="181" fontId="0" fillId="0" borderId="1" xfId="0" applyNumberFormat="1" applyBorder="1" applyAlignment="1" applyProtection="1">
      <alignment vertical="center"/>
    </xf>
    <xf numFmtId="181" fontId="0" fillId="0" borderId="1" xfId="0" applyNumberFormat="1" applyBorder="1" applyAlignment="1" applyProtection="1">
      <alignment horizontal="right" vertical="center"/>
    </xf>
    <xf numFmtId="178" fontId="12" fillId="0" borderId="13" xfId="0" applyNumberFormat="1" applyFont="1" applyBorder="1" applyAlignment="1" applyProtection="1">
      <alignment horizontal="right" vertical="center"/>
    </xf>
    <xf numFmtId="178" fontId="0" fillId="0" borderId="2" xfId="0" applyNumberForma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4" fontId="19" fillId="0" borderId="16" xfId="0" applyNumberFormat="1" applyFont="1" applyBorder="1" applyAlignment="1" applyProtection="1">
      <alignment horizontal="right" vertical="center"/>
    </xf>
    <xf numFmtId="4" fontId="18" fillId="0" borderId="16" xfId="0" applyNumberFormat="1" applyFont="1" applyBorder="1" applyAlignment="1" applyProtection="1">
      <alignment horizontal="right" vertical="center"/>
    </xf>
    <xf numFmtId="178" fontId="12" fillId="0" borderId="17" xfId="0" applyNumberFormat="1" applyFont="1" applyBorder="1" applyAlignment="1" applyProtection="1">
      <alignment horizontal="right" vertical="center"/>
    </xf>
    <xf numFmtId="178" fontId="12" fillId="0" borderId="15" xfId="0" applyNumberFormat="1" applyFont="1" applyBorder="1" applyAlignment="1" applyProtection="1">
      <alignment horizontal="right" vertical="center"/>
    </xf>
    <xf numFmtId="49" fontId="12" fillId="0" borderId="2" xfId="0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wrapText="1"/>
    </xf>
    <xf numFmtId="178" fontId="0" fillId="0" borderId="2" xfId="0" applyNumberFormat="1" applyBorder="1" applyProtection="1"/>
    <xf numFmtId="0" fontId="20" fillId="0" borderId="0" xfId="0" applyFont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center" vertical="center"/>
    </xf>
    <xf numFmtId="49" fontId="21" fillId="0" borderId="0" xfId="0" applyNumberFormat="1" applyFont="1" applyAlignment="1" applyProtection="1">
      <alignment horizontal="center" vertical="center"/>
    </xf>
    <xf numFmtId="49" fontId="21" fillId="2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showZeros="0" topLeftCell="A13" zoomScaleNormal="100" zoomScaleSheetLayoutView="100" workbookViewId="0">
      <selection activeCell="B8" sqref="B8"/>
    </sheetView>
  </sheetViews>
  <sheetFormatPr defaultColWidth="6.8984375" defaultRowHeight="10.8"/>
  <cols>
    <col min="1" max="1" width="33" style="37" customWidth="1"/>
    <col min="2" max="4" width="9.19921875" style="37" customWidth="1"/>
    <col min="5" max="5" width="34.09765625" style="37" customWidth="1"/>
    <col min="6" max="8" width="10.19921875" style="37" customWidth="1"/>
    <col min="9" max="16384" width="6.8984375" style="37"/>
  </cols>
  <sheetData>
    <row r="1" spans="1:8" ht="16.5" customHeight="1">
      <c r="A1" s="43" t="s">
        <v>0</v>
      </c>
      <c r="B1" s="43"/>
      <c r="C1" s="43"/>
      <c r="D1" s="63"/>
      <c r="E1" s="63"/>
      <c r="F1" s="63"/>
      <c r="G1" s="63"/>
      <c r="H1" s="64"/>
    </row>
    <row r="2" spans="1:8" ht="18.75" customHeight="1">
      <c r="A2" s="65"/>
      <c r="B2" s="65"/>
      <c r="C2" s="65"/>
      <c r="D2" s="63"/>
      <c r="E2" s="63"/>
      <c r="F2" s="63"/>
      <c r="G2" s="63"/>
      <c r="H2" s="64"/>
    </row>
    <row r="3" spans="1:8" ht="21" customHeight="1">
      <c r="A3" s="115" t="s">
        <v>162</v>
      </c>
      <c r="B3" s="67"/>
      <c r="C3" s="67"/>
      <c r="D3" s="67"/>
      <c r="E3" s="67"/>
      <c r="F3" s="67"/>
      <c r="G3" s="67"/>
      <c r="H3" s="67"/>
    </row>
    <row r="4" spans="1:8" ht="14.25" customHeight="1">
      <c r="A4" s="66"/>
      <c r="B4" s="66"/>
      <c r="C4" s="66"/>
      <c r="D4" s="66"/>
      <c r="E4" s="66"/>
      <c r="F4" s="66"/>
      <c r="G4" s="66"/>
      <c r="H4" s="51" t="s">
        <v>1</v>
      </c>
    </row>
    <row r="5" spans="1:8" ht="24" customHeight="1">
      <c r="A5" s="68" t="s">
        <v>2</v>
      </c>
      <c r="B5" s="69"/>
      <c r="C5" s="69"/>
      <c r="D5" s="69"/>
      <c r="E5" s="68" t="s">
        <v>3</v>
      </c>
      <c r="F5" s="69"/>
      <c r="G5" s="69"/>
      <c r="H5" s="69"/>
    </row>
    <row r="6" spans="1:8" ht="24" customHeight="1">
      <c r="A6" s="73" t="s">
        <v>4</v>
      </c>
      <c r="B6" s="70" t="s">
        <v>5</v>
      </c>
      <c r="C6" s="71"/>
      <c r="D6" s="72"/>
      <c r="E6" s="75" t="s">
        <v>6</v>
      </c>
      <c r="F6" s="70" t="s">
        <v>5</v>
      </c>
      <c r="G6" s="71"/>
      <c r="H6" s="72"/>
    </row>
    <row r="7" spans="1:8" ht="48.75" customHeight="1">
      <c r="A7" s="74"/>
      <c r="B7" s="18" t="s">
        <v>7</v>
      </c>
      <c r="C7" s="18" t="s">
        <v>8</v>
      </c>
      <c r="D7" s="18" t="s">
        <v>9</v>
      </c>
      <c r="E7" s="76"/>
      <c r="F7" s="18" t="s">
        <v>7</v>
      </c>
      <c r="G7" s="18" t="s">
        <v>8</v>
      </c>
      <c r="H7" s="18" t="s">
        <v>9</v>
      </c>
    </row>
    <row r="8" spans="1:8" ht="24" customHeight="1">
      <c r="A8" s="47" t="s">
        <v>10</v>
      </c>
      <c r="B8" s="117">
        <v>6980.6</v>
      </c>
      <c r="C8" s="117">
        <v>9891.4699999999993</v>
      </c>
      <c r="D8" s="118">
        <v>42.06</v>
      </c>
      <c r="E8" s="45" t="s">
        <v>11</v>
      </c>
      <c r="F8" s="121"/>
      <c r="G8" s="121"/>
      <c r="H8" s="122"/>
    </row>
    <row r="9" spans="1:8" ht="24" customHeight="1">
      <c r="A9" s="47" t="s">
        <v>12</v>
      </c>
      <c r="B9" s="117"/>
      <c r="C9" s="117"/>
      <c r="D9" s="118"/>
      <c r="E9" s="45" t="s">
        <v>13</v>
      </c>
      <c r="F9" s="121"/>
      <c r="G9" s="121"/>
      <c r="H9" s="122"/>
    </row>
    <row r="10" spans="1:8" ht="24" customHeight="1">
      <c r="A10" s="47" t="s">
        <v>14</v>
      </c>
      <c r="B10" s="117">
        <v>518</v>
      </c>
      <c r="C10" s="117">
        <v>566</v>
      </c>
      <c r="D10" s="117">
        <v>9.27</v>
      </c>
      <c r="E10" s="45" t="s">
        <v>15</v>
      </c>
      <c r="F10" s="121"/>
      <c r="G10" s="121"/>
      <c r="H10" s="122"/>
    </row>
    <row r="11" spans="1:8" ht="24" customHeight="1">
      <c r="A11" s="47" t="s">
        <v>16</v>
      </c>
      <c r="B11" s="117">
        <v>24.6</v>
      </c>
      <c r="C11" s="117">
        <v>24.84</v>
      </c>
      <c r="D11" s="117">
        <v>0.98</v>
      </c>
      <c r="E11" s="47" t="s">
        <v>17</v>
      </c>
      <c r="F11" s="123"/>
      <c r="G11" s="123"/>
      <c r="H11" s="122"/>
    </row>
    <row r="12" spans="1:8" ht="24" customHeight="1">
      <c r="A12" s="47"/>
      <c r="B12" s="117"/>
      <c r="C12" s="117"/>
      <c r="D12" s="117"/>
      <c r="E12" s="45" t="s">
        <v>18</v>
      </c>
      <c r="F12" s="121">
        <v>6359.86</v>
      </c>
      <c r="G12" s="121">
        <v>8934.7999999999993</v>
      </c>
      <c r="H12" s="122">
        <v>40.49</v>
      </c>
    </row>
    <row r="13" spans="1:8" ht="24" customHeight="1">
      <c r="A13" s="47"/>
      <c r="B13" s="117"/>
      <c r="C13" s="117"/>
      <c r="D13" s="117"/>
      <c r="E13" s="45" t="s">
        <v>19</v>
      </c>
      <c r="F13" s="121"/>
      <c r="G13" s="121"/>
      <c r="H13" s="122"/>
    </row>
    <row r="14" spans="1:8" ht="24" customHeight="1">
      <c r="A14" s="47"/>
      <c r="B14" s="117"/>
      <c r="C14" s="117"/>
      <c r="D14" s="117"/>
      <c r="E14" s="47" t="s">
        <v>20</v>
      </c>
      <c r="F14" s="123"/>
      <c r="G14" s="123"/>
      <c r="H14" s="123"/>
    </row>
    <row r="15" spans="1:8" ht="24" customHeight="1">
      <c r="A15" s="47"/>
      <c r="B15" s="117"/>
      <c r="C15" s="117"/>
      <c r="D15" s="117"/>
      <c r="E15" s="47" t="s">
        <v>21</v>
      </c>
      <c r="F15" s="124">
        <v>545.91</v>
      </c>
      <c r="G15" s="124">
        <v>781.9</v>
      </c>
      <c r="H15" s="123">
        <v>43.23</v>
      </c>
    </row>
    <row r="16" spans="1:8" ht="24" customHeight="1">
      <c r="A16" s="47"/>
      <c r="B16" s="117"/>
      <c r="C16" s="117"/>
      <c r="D16" s="117"/>
      <c r="E16" s="45" t="s">
        <v>22</v>
      </c>
      <c r="F16" s="125">
        <v>190.8</v>
      </c>
      <c r="G16" s="125">
        <v>237.39</v>
      </c>
      <c r="H16" s="123">
        <v>24.42</v>
      </c>
    </row>
    <row r="17" spans="1:8" ht="24" customHeight="1">
      <c r="A17" s="47"/>
      <c r="B17" s="117"/>
      <c r="C17" s="117"/>
      <c r="D17" s="117"/>
      <c r="E17" s="45" t="s">
        <v>23</v>
      </c>
      <c r="F17" s="125"/>
      <c r="G17" s="125"/>
      <c r="H17" s="123"/>
    </row>
    <row r="18" spans="1:8" ht="24" customHeight="1">
      <c r="A18" s="47"/>
      <c r="B18" s="117"/>
      <c r="C18" s="117"/>
      <c r="D18" s="117"/>
      <c r="E18" s="47" t="s">
        <v>24</v>
      </c>
      <c r="F18" s="124"/>
      <c r="G18" s="124"/>
      <c r="H18" s="123"/>
    </row>
    <row r="19" spans="1:8" ht="24" customHeight="1">
      <c r="A19" s="47"/>
      <c r="B19" s="117"/>
      <c r="C19" s="117"/>
      <c r="D19" s="117"/>
      <c r="E19" s="47" t="s">
        <v>25</v>
      </c>
      <c r="F19" s="123"/>
      <c r="G19" s="123"/>
      <c r="H19" s="123"/>
    </row>
    <row r="20" spans="1:8" ht="24" customHeight="1">
      <c r="A20" s="47"/>
      <c r="B20" s="117"/>
      <c r="C20" s="117"/>
      <c r="D20" s="117"/>
      <c r="E20" s="47" t="s">
        <v>26</v>
      </c>
      <c r="F20" s="123"/>
      <c r="G20" s="123"/>
      <c r="H20" s="123"/>
    </row>
    <row r="21" spans="1:8" ht="24" customHeight="1">
      <c r="A21" s="47"/>
      <c r="B21" s="117"/>
      <c r="C21" s="117"/>
      <c r="D21" s="117"/>
      <c r="E21" s="47" t="s">
        <v>27</v>
      </c>
      <c r="F21" s="123"/>
      <c r="G21" s="123"/>
      <c r="H21" s="123"/>
    </row>
    <row r="22" spans="1:8" ht="24" customHeight="1">
      <c r="A22" s="47"/>
      <c r="B22" s="117"/>
      <c r="C22" s="117"/>
      <c r="D22" s="117"/>
      <c r="E22" s="47" t="s">
        <v>28</v>
      </c>
      <c r="F22" s="123"/>
      <c r="G22" s="123"/>
      <c r="H22" s="123"/>
    </row>
    <row r="23" spans="1:8" ht="24" customHeight="1">
      <c r="A23" s="47"/>
      <c r="B23" s="117"/>
      <c r="C23" s="117"/>
      <c r="D23" s="117"/>
      <c r="E23" s="47" t="s">
        <v>29</v>
      </c>
      <c r="F23" s="123"/>
      <c r="G23" s="123"/>
      <c r="H23" s="123"/>
    </row>
    <row r="24" spans="1:8" ht="24" customHeight="1">
      <c r="A24" s="47"/>
      <c r="B24" s="117"/>
      <c r="C24" s="117"/>
      <c r="D24" s="117"/>
      <c r="E24" s="47" t="s">
        <v>30</v>
      </c>
      <c r="F24" s="123"/>
      <c r="G24" s="123"/>
      <c r="H24" s="123"/>
    </row>
    <row r="25" spans="1:8" ht="24" customHeight="1">
      <c r="A25" s="47"/>
      <c r="B25" s="117"/>
      <c r="C25" s="117"/>
      <c r="D25" s="117"/>
      <c r="E25" s="47" t="s">
        <v>31</v>
      </c>
      <c r="F25" s="123">
        <v>426.63</v>
      </c>
      <c r="G25" s="123">
        <v>528.21</v>
      </c>
      <c r="H25" s="123">
        <v>23.81</v>
      </c>
    </row>
    <row r="26" spans="1:8" ht="24" customHeight="1">
      <c r="A26" s="47"/>
      <c r="B26" s="117"/>
      <c r="C26" s="117"/>
      <c r="D26" s="117"/>
      <c r="E26" s="47" t="s">
        <v>32</v>
      </c>
      <c r="F26" s="123"/>
      <c r="G26" s="123"/>
      <c r="H26" s="123"/>
    </row>
    <row r="27" spans="1:8" ht="24" customHeight="1">
      <c r="A27" s="47"/>
      <c r="B27" s="117"/>
      <c r="C27" s="117"/>
      <c r="D27" s="117"/>
      <c r="E27" s="47" t="s">
        <v>33</v>
      </c>
      <c r="F27" s="123"/>
      <c r="G27" s="123"/>
      <c r="H27" s="123"/>
    </row>
    <row r="28" spans="1:8" ht="24" customHeight="1">
      <c r="A28" s="47"/>
      <c r="B28" s="117"/>
      <c r="C28" s="117"/>
      <c r="D28" s="117"/>
      <c r="E28" s="47" t="s">
        <v>34</v>
      </c>
      <c r="F28" s="126"/>
      <c r="G28" s="126"/>
      <c r="H28" s="123"/>
    </row>
    <row r="29" spans="1:8" ht="24" customHeight="1">
      <c r="A29" s="19" t="s">
        <v>35</v>
      </c>
      <c r="B29" s="119">
        <f>SUM(B8:B12)</f>
        <v>7523.2000000000007</v>
      </c>
      <c r="C29" s="120">
        <f>SUM(C8:C12)</f>
        <v>10482.31</v>
      </c>
      <c r="D29" s="118">
        <v>39.33</v>
      </c>
      <c r="E29" s="19" t="s">
        <v>36</v>
      </c>
      <c r="F29" s="127">
        <f>SUM(F8:F28)</f>
        <v>7523.2</v>
      </c>
      <c r="G29" s="120">
        <v>10482.31</v>
      </c>
      <c r="H29" s="123">
        <v>39.33</v>
      </c>
    </row>
    <row r="30" spans="1:8" ht="24" customHeight="1">
      <c r="F30" s="128"/>
      <c r="G30" s="128"/>
      <c r="H30" s="128"/>
    </row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showGridLines="0" showZeros="0" workbookViewId="0">
      <selection activeCell="D5" sqref="D5:D6"/>
    </sheetView>
  </sheetViews>
  <sheetFormatPr defaultColWidth="6.8984375" defaultRowHeight="10.8"/>
  <cols>
    <col min="1" max="8" width="14.8984375" style="37" customWidth="1"/>
    <col min="9" max="11" width="9.8984375" style="37" customWidth="1"/>
    <col min="12" max="16384" width="6.8984375" style="37"/>
  </cols>
  <sheetData>
    <row r="1" spans="1:11" ht="16.5" customHeight="1">
      <c r="A1" s="27" t="s">
        <v>126</v>
      </c>
      <c r="B1" s="28"/>
      <c r="C1" s="28"/>
      <c r="D1" s="28"/>
      <c r="E1" s="28"/>
      <c r="F1" s="28"/>
      <c r="G1" s="28"/>
      <c r="H1" s="28"/>
      <c r="I1" s="28"/>
      <c r="J1" s="41"/>
      <c r="K1" s="41"/>
    </row>
    <row r="2" spans="1:11" ht="37.049999999999997" customHeight="1">
      <c r="A2" s="155" t="s">
        <v>207</v>
      </c>
      <c r="B2" s="88"/>
      <c r="C2" s="88"/>
      <c r="D2" s="88"/>
      <c r="E2" s="88"/>
      <c r="F2" s="88"/>
      <c r="G2" s="88"/>
      <c r="H2" s="88"/>
    </row>
    <row r="3" spans="1:11" ht="22.95" customHeight="1">
      <c r="A3" s="38"/>
      <c r="B3" s="38"/>
      <c r="C3" s="38"/>
      <c r="D3" s="38"/>
      <c r="E3" s="38"/>
      <c r="F3" s="38"/>
      <c r="G3" s="89" t="s">
        <v>1</v>
      </c>
      <c r="H3" s="89"/>
    </row>
    <row r="4" spans="1:11" ht="33" customHeight="1">
      <c r="A4" s="90" t="s">
        <v>127</v>
      </c>
      <c r="B4" s="90"/>
      <c r="C4" s="90"/>
      <c r="D4" s="90" t="s">
        <v>128</v>
      </c>
      <c r="E4" s="90"/>
      <c r="F4" s="90"/>
      <c r="G4" s="90"/>
      <c r="H4" s="90"/>
    </row>
    <row r="5" spans="1:11" ht="33" customHeight="1">
      <c r="A5" s="90" t="s">
        <v>38</v>
      </c>
      <c r="B5" s="90"/>
      <c r="C5" s="91" t="s">
        <v>129</v>
      </c>
      <c r="D5" s="90" t="s">
        <v>43</v>
      </c>
      <c r="E5" s="90" t="s">
        <v>44</v>
      </c>
      <c r="F5" s="90" t="s">
        <v>57</v>
      </c>
      <c r="G5" s="90" t="s">
        <v>47</v>
      </c>
      <c r="H5" s="90" t="s">
        <v>48</v>
      </c>
    </row>
    <row r="6" spans="1:11" ht="33" customHeight="1">
      <c r="A6" s="39" t="s">
        <v>43</v>
      </c>
      <c r="B6" s="39" t="s">
        <v>44</v>
      </c>
      <c r="C6" s="91"/>
      <c r="D6" s="90"/>
      <c r="E6" s="90"/>
      <c r="F6" s="90"/>
      <c r="G6" s="90"/>
      <c r="H6" s="90"/>
    </row>
    <row r="7" spans="1:11" ht="33" customHeight="1">
      <c r="A7" s="40"/>
      <c r="B7" s="40"/>
      <c r="C7" s="40"/>
      <c r="D7" s="40"/>
      <c r="E7" s="40"/>
      <c r="F7" s="40"/>
      <c r="G7" s="40"/>
      <c r="H7" s="40"/>
    </row>
    <row r="8" spans="1:11" ht="33" customHeight="1">
      <c r="A8" s="40"/>
      <c r="B8" s="40"/>
      <c r="C8" s="40"/>
      <c r="D8" s="40"/>
      <c r="E8" s="40"/>
      <c r="F8" s="40"/>
      <c r="G8" s="40"/>
      <c r="H8" s="40"/>
    </row>
    <row r="9" spans="1:11" ht="33" customHeight="1">
      <c r="A9" s="40"/>
      <c r="B9" s="40"/>
      <c r="C9" s="40"/>
      <c r="D9" s="40"/>
      <c r="E9" s="40"/>
      <c r="F9" s="40"/>
      <c r="G9" s="40"/>
      <c r="H9" s="40"/>
    </row>
    <row r="10" spans="1:11" ht="33" customHeight="1">
      <c r="A10" s="40"/>
      <c r="B10" s="40"/>
      <c r="C10" s="40"/>
      <c r="D10" s="40"/>
      <c r="E10" s="40"/>
      <c r="F10" s="40"/>
      <c r="G10" s="40"/>
      <c r="H10" s="40"/>
    </row>
    <row r="11" spans="1:11" ht="33" customHeight="1">
      <c r="A11" s="40"/>
      <c r="B11" s="40"/>
      <c r="C11" s="40"/>
      <c r="D11" s="40"/>
      <c r="E11" s="40"/>
      <c r="F11" s="40"/>
      <c r="G11" s="40"/>
      <c r="H11" s="40"/>
    </row>
    <row r="12" spans="1:11" ht="33" customHeight="1">
      <c r="A12" s="40"/>
      <c r="B12" s="40"/>
      <c r="C12" s="40"/>
      <c r="D12" s="40"/>
      <c r="E12" s="40"/>
      <c r="F12" s="40"/>
      <c r="G12" s="40"/>
      <c r="H12" s="40"/>
    </row>
    <row r="13" spans="1:11" ht="33" customHeight="1">
      <c r="A13" s="40"/>
      <c r="B13" s="40"/>
      <c r="C13" s="40"/>
      <c r="D13" s="40"/>
      <c r="E13" s="40"/>
      <c r="F13" s="40"/>
      <c r="G13" s="40"/>
      <c r="H13" s="40"/>
    </row>
    <row r="14" spans="1:11" ht="33" customHeight="1">
      <c r="A14" s="40"/>
      <c r="B14" s="40"/>
      <c r="C14" s="40"/>
      <c r="D14" s="40"/>
      <c r="E14" s="40"/>
      <c r="F14" s="40"/>
      <c r="G14" s="40"/>
      <c r="H14" s="40"/>
    </row>
    <row r="15" spans="1:11" ht="33" customHeight="1">
      <c r="A15" s="40"/>
      <c r="B15" s="40"/>
      <c r="C15" s="40"/>
      <c r="D15" s="40"/>
      <c r="E15" s="40"/>
      <c r="F15" s="40"/>
      <c r="G15" s="40"/>
      <c r="H15" s="40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>
      <selection activeCell="E7" sqref="E7"/>
    </sheetView>
  </sheetViews>
  <sheetFormatPr defaultColWidth="9" defaultRowHeight="15.6"/>
  <cols>
    <col min="1" max="1" width="25.19921875" customWidth="1"/>
    <col min="2" max="7" width="11.69921875" customWidth="1"/>
    <col min="8" max="8" width="26.09765625" customWidth="1"/>
  </cols>
  <sheetData>
    <row r="1" spans="1:8" ht="17.399999999999999">
      <c r="A1" s="27" t="s">
        <v>130</v>
      </c>
      <c r="B1" s="28"/>
      <c r="C1" s="28"/>
      <c r="D1" s="28"/>
      <c r="E1" s="28"/>
      <c r="F1" s="28"/>
    </row>
    <row r="2" spans="1:8" ht="22.2">
      <c r="A2" s="156" t="s">
        <v>208</v>
      </c>
      <c r="B2" s="92"/>
      <c r="C2" s="92"/>
      <c r="D2" s="92"/>
      <c r="E2" s="92"/>
      <c r="F2" s="92"/>
      <c r="G2" s="92"/>
      <c r="H2" s="92"/>
    </row>
    <row r="3" spans="1:8" ht="20.25" customHeight="1">
      <c r="A3" s="29"/>
      <c r="B3" s="30"/>
      <c r="C3" s="30"/>
      <c r="D3" s="30"/>
      <c r="E3" s="30"/>
      <c r="F3" s="30"/>
      <c r="G3" s="93" t="s">
        <v>1</v>
      </c>
      <c r="H3" s="93"/>
    </row>
    <row r="4" spans="1:8" ht="21" customHeight="1">
      <c r="A4" s="94" t="s">
        <v>131</v>
      </c>
      <c r="B4" s="95" t="s">
        <v>132</v>
      </c>
      <c r="C4" s="31" t="s">
        <v>133</v>
      </c>
      <c r="D4" s="31"/>
      <c r="E4" s="96" t="s">
        <v>134</v>
      </c>
      <c r="F4" s="97" t="s">
        <v>135</v>
      </c>
      <c r="G4" s="96" t="s">
        <v>136</v>
      </c>
      <c r="H4" s="96" t="s">
        <v>137</v>
      </c>
    </row>
    <row r="5" spans="1:8" ht="21" customHeight="1">
      <c r="A5" s="94"/>
      <c r="B5" s="95"/>
      <c r="C5" s="7" t="s">
        <v>138</v>
      </c>
      <c r="D5" s="7" t="s">
        <v>139</v>
      </c>
      <c r="E5" s="96"/>
      <c r="F5" s="97"/>
      <c r="G5" s="96"/>
      <c r="H5" s="96"/>
    </row>
    <row r="6" spans="1:8" ht="27.75" customHeight="1">
      <c r="A6" s="32" t="s">
        <v>45</v>
      </c>
      <c r="B6" s="33"/>
      <c r="C6" s="33"/>
      <c r="D6" s="33"/>
      <c r="E6" s="34"/>
      <c r="F6" s="35"/>
      <c r="G6" s="35" t="s">
        <v>140</v>
      </c>
      <c r="H6" s="35" t="s">
        <v>140</v>
      </c>
    </row>
    <row r="7" spans="1:8" ht="27.75" customHeight="1">
      <c r="A7" s="36"/>
      <c r="B7" s="33"/>
      <c r="C7" s="33"/>
      <c r="D7" s="33"/>
      <c r="E7" s="34"/>
      <c r="F7" s="35"/>
      <c r="G7" s="35"/>
      <c r="H7" s="35"/>
    </row>
    <row r="8" spans="1:8" ht="27.75" customHeight="1">
      <c r="A8" s="36"/>
      <c r="B8" s="33"/>
      <c r="C8" s="33"/>
      <c r="D8" s="33"/>
      <c r="E8" s="34"/>
      <c r="F8" s="35"/>
      <c r="G8" s="35"/>
      <c r="H8" s="35"/>
    </row>
    <row r="9" spans="1:8" ht="27.75" customHeight="1">
      <c r="A9" s="36"/>
      <c r="B9" s="33"/>
      <c r="C9" s="33"/>
      <c r="D9" s="33"/>
      <c r="E9" s="34"/>
      <c r="F9" s="35"/>
      <c r="G9" s="35"/>
      <c r="H9" s="35"/>
    </row>
    <row r="10" spans="1:8" ht="27.75" customHeight="1">
      <c r="A10" s="36"/>
      <c r="B10" s="33"/>
      <c r="C10" s="33"/>
      <c r="D10" s="33"/>
      <c r="E10" s="34"/>
      <c r="F10" s="35"/>
      <c r="G10" s="35"/>
      <c r="H10" s="35"/>
    </row>
    <row r="11" spans="1:8" ht="27.75" customHeight="1">
      <c r="A11" s="36"/>
      <c r="B11" s="33"/>
      <c r="C11" s="33"/>
      <c r="D11" s="33"/>
      <c r="E11" s="34"/>
      <c r="F11" s="35"/>
      <c r="G11" s="35"/>
      <c r="H11" s="35"/>
    </row>
    <row r="12" spans="1:8" ht="27.75" customHeight="1">
      <c r="A12" s="36"/>
      <c r="B12" s="33"/>
      <c r="C12" s="33"/>
      <c r="D12" s="33"/>
      <c r="E12" s="34"/>
      <c r="F12" s="35"/>
      <c r="G12" s="35"/>
      <c r="H12" s="35"/>
    </row>
    <row r="13" spans="1:8" ht="27.75" customHeight="1">
      <c r="A13" s="36"/>
      <c r="B13" s="33"/>
      <c r="C13" s="33"/>
      <c r="D13" s="33"/>
      <c r="E13" s="34"/>
      <c r="F13" s="35"/>
      <c r="G13" s="35"/>
      <c r="H13" s="35"/>
    </row>
    <row r="14" spans="1:8" ht="27.75" customHeight="1">
      <c r="A14" s="36"/>
      <c r="B14" s="33"/>
      <c r="C14" s="33"/>
      <c r="D14" s="33"/>
      <c r="E14" s="34"/>
      <c r="F14" s="35"/>
      <c r="G14" s="35"/>
      <c r="H14" s="35"/>
    </row>
    <row r="15" spans="1:8" ht="27.75" customHeight="1">
      <c r="A15" s="36"/>
      <c r="B15" s="33"/>
      <c r="C15" s="33"/>
      <c r="D15" s="33"/>
      <c r="E15" s="34"/>
      <c r="F15" s="35"/>
      <c r="G15" s="35"/>
      <c r="H15" s="35"/>
    </row>
    <row r="16" spans="1:8" ht="27.75" customHeight="1">
      <c r="A16" s="36"/>
      <c r="B16" s="33"/>
      <c r="C16" s="33"/>
      <c r="D16" s="33"/>
      <c r="E16" s="34"/>
      <c r="F16" s="35"/>
      <c r="G16" s="35"/>
      <c r="H16" s="35"/>
    </row>
    <row r="17" spans="1:8" ht="27.75" customHeight="1">
      <c r="A17" s="36"/>
      <c r="B17" s="33"/>
      <c r="C17" s="33"/>
      <c r="D17" s="33"/>
      <c r="E17" s="34"/>
      <c r="F17" s="35"/>
      <c r="G17" s="35"/>
      <c r="H17" s="35"/>
    </row>
    <row r="18" spans="1:8" ht="27.75" customHeight="1">
      <c r="A18" s="36"/>
      <c r="B18" s="33"/>
      <c r="C18" s="33"/>
      <c r="D18" s="33"/>
      <c r="E18" s="34"/>
      <c r="F18" s="35"/>
      <c r="G18" s="35"/>
      <c r="H18" s="3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1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"/>
  <sheetViews>
    <sheetView tabSelected="1" workbookViewId="0">
      <selection activeCell="J6" sqref="J6"/>
    </sheetView>
  </sheetViews>
  <sheetFormatPr defaultColWidth="9" defaultRowHeight="15.6"/>
  <cols>
    <col min="1" max="4" width="8.69921875" customWidth="1"/>
  </cols>
  <sheetData>
    <row r="1" spans="1:14" ht="31.5" customHeight="1">
      <c r="A1" s="1" t="s">
        <v>141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5"/>
    </row>
    <row r="2" spans="1:14" ht="33" customHeight="1">
      <c r="A2" s="157" t="s">
        <v>209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6.2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22.5" customHeight="1">
      <c r="A4" s="103" t="s">
        <v>142</v>
      </c>
      <c r="B4" s="80" t="s">
        <v>143</v>
      </c>
      <c r="C4" s="80" t="s">
        <v>144</v>
      </c>
      <c r="D4" s="80" t="s">
        <v>145</v>
      </c>
      <c r="E4" s="6" t="s">
        <v>146</v>
      </c>
      <c r="F4" s="6"/>
      <c r="G4" s="6"/>
      <c r="H4" s="6"/>
      <c r="I4" s="6"/>
      <c r="J4" s="6"/>
      <c r="K4" s="6"/>
      <c r="L4" s="6"/>
      <c r="M4" s="6"/>
      <c r="N4" s="108" t="s">
        <v>147</v>
      </c>
    </row>
    <row r="5" spans="1:14" ht="37.5" customHeight="1">
      <c r="A5" s="104"/>
      <c r="B5" s="80"/>
      <c r="C5" s="80"/>
      <c r="D5" s="80"/>
      <c r="E5" s="97" t="s">
        <v>148</v>
      </c>
      <c r="F5" s="6" t="s">
        <v>39</v>
      </c>
      <c r="G5" s="6"/>
      <c r="H5" s="6"/>
      <c r="I5" s="6"/>
      <c r="J5" s="26"/>
      <c r="K5" s="26"/>
      <c r="L5" s="106" t="s">
        <v>149</v>
      </c>
      <c r="M5" s="106" t="s">
        <v>150</v>
      </c>
      <c r="N5" s="109"/>
    </row>
    <row r="6" spans="1:14" ht="78.75" customHeight="1">
      <c r="A6" s="105"/>
      <c r="B6" s="80"/>
      <c r="C6" s="80"/>
      <c r="D6" s="80"/>
      <c r="E6" s="97"/>
      <c r="F6" s="8" t="s">
        <v>151</v>
      </c>
      <c r="G6" s="7" t="s">
        <v>152</v>
      </c>
      <c r="H6" s="7" t="s">
        <v>153</v>
      </c>
      <c r="I6" s="7" t="s">
        <v>154</v>
      </c>
      <c r="J6" s="7" t="s">
        <v>155</v>
      </c>
      <c r="K6" s="14" t="s">
        <v>156</v>
      </c>
      <c r="L6" s="107"/>
      <c r="M6" s="107"/>
      <c r="N6" s="110"/>
    </row>
    <row r="7" spans="1:14" ht="24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24" customHeight="1">
      <c r="A8" s="21"/>
      <c r="B8" s="22"/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3"/>
    </row>
    <row r="9" spans="1:14" ht="24" customHeight="1">
      <c r="A9" s="21"/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4" ht="24" customHeigh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ht="24" customHeight="1">
      <c r="A11" s="21"/>
      <c r="B11" s="22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3"/>
    </row>
    <row r="12" spans="1:14" ht="24" customHeight="1">
      <c r="A12" s="21"/>
      <c r="B12" s="22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3"/>
    </row>
    <row r="13" spans="1:14" ht="24" customHeight="1">
      <c r="A13" s="21"/>
      <c r="B13" s="22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3"/>
    </row>
    <row r="14" spans="1:14" ht="24" customHeight="1">
      <c r="A14" s="21"/>
      <c r="B14" s="22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3"/>
    </row>
    <row r="15" spans="1:14" ht="24" customHeight="1">
      <c r="A15" s="21"/>
      <c r="B15" s="22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3"/>
    </row>
    <row r="16" spans="1:14" ht="24" customHeight="1">
      <c r="A16" s="100" t="s">
        <v>45</v>
      </c>
      <c r="B16" s="101"/>
      <c r="C16" s="101"/>
      <c r="D16" s="102"/>
      <c r="E16" s="24"/>
      <c r="F16" s="24"/>
      <c r="G16" s="24"/>
      <c r="H16" s="24"/>
      <c r="I16" s="24"/>
      <c r="J16" s="24"/>
      <c r="K16" s="24"/>
      <c r="L16" s="24"/>
      <c r="M16" s="24"/>
      <c r="N16" s="23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4"/>
  <sheetViews>
    <sheetView workbookViewId="0">
      <selection activeCell="G6" sqref="G6"/>
    </sheetView>
  </sheetViews>
  <sheetFormatPr defaultColWidth="9" defaultRowHeight="15.6"/>
  <cols>
    <col min="1" max="1" width="16" customWidth="1"/>
    <col min="2" max="4" width="10.8984375" customWidth="1"/>
  </cols>
  <sheetData>
    <row r="1" spans="1:12" ht="31.5" customHeight="1">
      <c r="A1" s="1" t="s">
        <v>157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58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1</v>
      </c>
    </row>
    <row r="4" spans="1:12" ht="24" customHeight="1">
      <c r="A4" s="103" t="s">
        <v>158</v>
      </c>
      <c r="B4" s="103" t="s">
        <v>159</v>
      </c>
      <c r="C4" s="6" t="s">
        <v>146</v>
      </c>
      <c r="D4" s="6"/>
      <c r="E4" s="6"/>
      <c r="F4" s="6"/>
      <c r="G4" s="6"/>
      <c r="H4" s="6"/>
      <c r="I4" s="6"/>
      <c r="J4" s="6"/>
      <c r="K4" s="6"/>
      <c r="L4" s="103" t="s">
        <v>61</v>
      </c>
    </row>
    <row r="5" spans="1:12" ht="25.5" customHeight="1">
      <c r="A5" s="104"/>
      <c r="B5" s="104"/>
      <c r="C5" s="97" t="s">
        <v>148</v>
      </c>
      <c r="D5" s="112" t="s">
        <v>160</v>
      </c>
      <c r="E5" s="113"/>
      <c r="F5" s="113"/>
      <c r="G5" s="113"/>
      <c r="H5" s="113"/>
      <c r="I5" s="114"/>
      <c r="J5" s="106" t="s">
        <v>149</v>
      </c>
      <c r="K5" s="106" t="s">
        <v>150</v>
      </c>
      <c r="L5" s="104"/>
    </row>
    <row r="6" spans="1:12" ht="81" customHeight="1">
      <c r="A6" s="105"/>
      <c r="B6" s="105"/>
      <c r="C6" s="97"/>
      <c r="D6" s="8" t="s">
        <v>151</v>
      </c>
      <c r="E6" s="7" t="s">
        <v>152</v>
      </c>
      <c r="F6" s="7" t="s">
        <v>153</v>
      </c>
      <c r="G6" s="7" t="s">
        <v>154</v>
      </c>
      <c r="H6" s="7" t="s">
        <v>155</v>
      </c>
      <c r="I6" s="14" t="s">
        <v>161</v>
      </c>
      <c r="J6" s="107"/>
      <c r="K6" s="107"/>
      <c r="L6" s="105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00" t="s">
        <v>45</v>
      </c>
      <c r="B14" s="102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showZeros="0" topLeftCell="A4" workbookViewId="0">
      <selection activeCell="C13" sqref="C13"/>
    </sheetView>
  </sheetViews>
  <sheetFormatPr defaultColWidth="6.8984375" defaultRowHeight="10.8"/>
  <cols>
    <col min="1" max="1" width="15" style="37" customWidth="1"/>
    <col min="2" max="2" width="33.09765625" style="37" customWidth="1"/>
    <col min="3" max="5" width="14.59765625" style="37" customWidth="1"/>
    <col min="6" max="6" width="12" style="37" customWidth="1"/>
    <col min="7" max="7" width="15.59765625" style="37" customWidth="1"/>
    <col min="8" max="16384" width="6.8984375" style="37"/>
  </cols>
  <sheetData>
    <row r="1" spans="1:7" ht="16.5" customHeight="1">
      <c r="A1" s="27" t="s">
        <v>37</v>
      </c>
      <c r="B1" s="28"/>
      <c r="C1" s="28"/>
      <c r="D1" s="41"/>
      <c r="E1" s="41"/>
      <c r="F1" s="41"/>
      <c r="G1" s="41"/>
    </row>
    <row r="2" spans="1:7" ht="29.25" customHeight="1">
      <c r="A2" s="116" t="s">
        <v>163</v>
      </c>
      <c r="B2" s="77"/>
      <c r="C2" s="77"/>
      <c r="D2" s="77"/>
      <c r="E2" s="77"/>
      <c r="F2" s="77"/>
      <c r="G2" s="77"/>
    </row>
    <row r="3" spans="1:7" ht="26.25" customHeight="1">
      <c r="A3" s="43"/>
      <c r="B3" s="43"/>
      <c r="C3" s="43"/>
      <c r="D3" s="43"/>
      <c r="E3" s="43"/>
      <c r="F3" s="43"/>
      <c r="G3" s="51" t="s">
        <v>1</v>
      </c>
    </row>
    <row r="4" spans="1:7" ht="26.25" customHeight="1">
      <c r="A4" s="69" t="s">
        <v>38</v>
      </c>
      <c r="B4" s="69"/>
      <c r="C4" s="75" t="s">
        <v>35</v>
      </c>
      <c r="D4" s="80" t="s">
        <v>39</v>
      </c>
      <c r="E4" s="80" t="s">
        <v>40</v>
      </c>
      <c r="F4" s="80" t="s">
        <v>41</v>
      </c>
      <c r="G4" s="75" t="s">
        <v>42</v>
      </c>
    </row>
    <row r="5" spans="1:7" s="42" customFormat="1" ht="47.25" customHeight="1">
      <c r="A5" s="19" t="s">
        <v>43</v>
      </c>
      <c r="B5" s="19" t="s">
        <v>44</v>
      </c>
      <c r="C5" s="76"/>
      <c r="D5" s="80"/>
      <c r="E5" s="80"/>
      <c r="F5" s="80"/>
      <c r="G5" s="76"/>
    </row>
    <row r="6" spans="1:7" s="42" customFormat="1" ht="25.5" customHeight="1">
      <c r="A6" s="129"/>
      <c r="B6" s="130" t="s">
        <v>171</v>
      </c>
      <c r="C6" s="133">
        <v>8934.8032660000008</v>
      </c>
      <c r="D6" s="133">
        <v>8346.44</v>
      </c>
      <c r="E6" s="133"/>
      <c r="F6" s="135">
        <v>566</v>
      </c>
      <c r="G6" s="135">
        <v>22.36</v>
      </c>
    </row>
    <row r="7" spans="1:7" s="42" customFormat="1" ht="25.5" customHeight="1">
      <c r="A7" s="129" t="s">
        <v>172</v>
      </c>
      <c r="B7" s="130" t="s">
        <v>173</v>
      </c>
      <c r="C7" s="133">
        <v>7341.8032659999999</v>
      </c>
      <c r="D7" s="133">
        <v>6753.44</v>
      </c>
      <c r="E7" s="133"/>
      <c r="F7" s="135">
        <v>566</v>
      </c>
      <c r="G7" s="135">
        <v>22.36</v>
      </c>
    </row>
    <row r="8" spans="1:7" s="42" customFormat="1" ht="25.5" customHeight="1">
      <c r="A8" s="129" t="s">
        <v>164</v>
      </c>
      <c r="B8" s="130" t="s">
        <v>174</v>
      </c>
      <c r="C8" s="134">
        <v>7341.8032659999999</v>
      </c>
      <c r="D8" s="134">
        <v>6753.44</v>
      </c>
      <c r="E8" s="134"/>
      <c r="F8" s="136">
        <v>566</v>
      </c>
      <c r="G8" s="138">
        <v>22.36</v>
      </c>
    </row>
    <row r="9" spans="1:7" s="42" customFormat="1" ht="24.6" customHeight="1">
      <c r="A9" s="131" t="s">
        <v>172</v>
      </c>
      <c r="B9" s="141" t="s">
        <v>175</v>
      </c>
      <c r="C9" s="133">
        <v>1593</v>
      </c>
      <c r="D9" s="133">
        <v>1593</v>
      </c>
      <c r="E9" s="133"/>
      <c r="F9" s="133"/>
      <c r="G9" s="137"/>
    </row>
    <row r="10" spans="1:7" s="42" customFormat="1" ht="25.5" customHeight="1">
      <c r="A10" s="131" t="s">
        <v>176</v>
      </c>
      <c r="B10" s="141" t="s">
        <v>177</v>
      </c>
      <c r="C10" s="134">
        <v>1593</v>
      </c>
      <c r="D10" s="134">
        <v>1593</v>
      </c>
      <c r="E10" s="134"/>
      <c r="F10" s="134"/>
      <c r="G10" s="134"/>
    </row>
    <row r="11" spans="1:7" customFormat="1" ht="25.5" customHeight="1">
      <c r="A11" s="129"/>
      <c r="B11" s="132" t="s">
        <v>178</v>
      </c>
      <c r="C11" s="133">
        <v>781.89683200000002</v>
      </c>
      <c r="D11" s="133">
        <v>781.89683200000002</v>
      </c>
      <c r="E11" s="133"/>
      <c r="F11" s="133"/>
      <c r="G11" s="133"/>
    </row>
    <row r="12" spans="1:7" customFormat="1" ht="31.8" customHeight="1">
      <c r="A12" s="129" t="s">
        <v>179</v>
      </c>
      <c r="B12" s="130" t="s">
        <v>180</v>
      </c>
      <c r="C12" s="133">
        <v>781.89683200000002</v>
      </c>
      <c r="D12" s="133">
        <v>781.89683200000002</v>
      </c>
      <c r="E12" s="133"/>
      <c r="F12" s="133"/>
      <c r="G12" s="133"/>
    </row>
    <row r="13" spans="1:7" customFormat="1" ht="25.5" customHeight="1">
      <c r="A13" s="129" t="s">
        <v>165</v>
      </c>
      <c r="B13" s="130" t="s">
        <v>181</v>
      </c>
      <c r="C13" s="134">
        <v>98.546000000000006</v>
      </c>
      <c r="D13" s="134">
        <v>98.546000000000006</v>
      </c>
      <c r="E13" s="134"/>
      <c r="F13" s="134"/>
      <c r="G13" s="134"/>
    </row>
    <row r="14" spans="1:7" customFormat="1" ht="33.6" customHeight="1">
      <c r="A14" s="129" t="s">
        <v>166</v>
      </c>
      <c r="B14" s="132" t="s">
        <v>182</v>
      </c>
      <c r="C14" s="134">
        <v>584.35083199999997</v>
      </c>
      <c r="D14" s="134">
        <v>584.35083199999997</v>
      </c>
      <c r="E14" s="134"/>
      <c r="F14" s="134"/>
      <c r="G14" s="134"/>
    </row>
    <row r="15" spans="1:7" customFormat="1" ht="30.6" customHeight="1">
      <c r="A15" s="129" t="s">
        <v>167</v>
      </c>
      <c r="B15" s="132" t="s">
        <v>183</v>
      </c>
      <c r="C15" s="134">
        <v>99</v>
      </c>
      <c r="D15" s="134">
        <v>99</v>
      </c>
      <c r="E15" s="134"/>
      <c r="F15" s="134"/>
      <c r="G15" s="134"/>
    </row>
    <row r="16" spans="1:7" customFormat="1" ht="25.5" customHeight="1">
      <c r="A16" s="129"/>
      <c r="B16" s="132" t="s">
        <v>184</v>
      </c>
      <c r="C16" s="133">
        <v>237.392526</v>
      </c>
      <c r="D16" s="133">
        <v>237.392526</v>
      </c>
      <c r="E16" s="133"/>
      <c r="F16" s="133"/>
      <c r="G16" s="133"/>
    </row>
    <row r="17" spans="1:7" customFormat="1" ht="25.5" customHeight="1">
      <c r="A17" s="129" t="s">
        <v>185</v>
      </c>
      <c r="B17" s="132" t="s">
        <v>186</v>
      </c>
      <c r="C17" s="133">
        <v>237.392526</v>
      </c>
      <c r="D17" s="133">
        <v>237.392526</v>
      </c>
      <c r="E17" s="133"/>
      <c r="F17" s="133"/>
      <c r="G17" s="133"/>
    </row>
    <row r="18" spans="1:7" customFormat="1" ht="25.5" customHeight="1">
      <c r="A18" s="129" t="s">
        <v>168</v>
      </c>
      <c r="B18" s="132" t="s">
        <v>187</v>
      </c>
      <c r="C18" s="134">
        <v>237.392526</v>
      </c>
      <c r="D18" s="134">
        <v>237.392526</v>
      </c>
      <c r="E18" s="134"/>
      <c r="F18" s="134"/>
      <c r="G18" s="134"/>
    </row>
    <row r="19" spans="1:7" customFormat="1" ht="25.5" customHeight="1">
      <c r="A19" s="129"/>
      <c r="B19" s="130" t="s">
        <v>188</v>
      </c>
      <c r="C19" s="133">
        <v>528.21359800000005</v>
      </c>
      <c r="D19" s="133">
        <v>528.21359800000005</v>
      </c>
      <c r="E19" s="133"/>
      <c r="F19" s="133"/>
      <c r="G19" s="133"/>
    </row>
    <row r="20" spans="1:7" customFormat="1" ht="25.5" customHeight="1">
      <c r="A20" s="129" t="s">
        <v>189</v>
      </c>
      <c r="B20" s="130" t="s">
        <v>190</v>
      </c>
      <c r="C20" s="133">
        <v>528.21359800000005</v>
      </c>
      <c r="D20" s="133">
        <v>528.21359800000005</v>
      </c>
      <c r="E20" s="133"/>
      <c r="F20" s="133"/>
      <c r="G20" s="133"/>
    </row>
    <row r="21" spans="1:7" customFormat="1" ht="25.5" customHeight="1">
      <c r="A21" s="129" t="s">
        <v>169</v>
      </c>
      <c r="B21" s="130" t="s">
        <v>191</v>
      </c>
      <c r="C21" s="134">
        <v>528.21359800000005</v>
      </c>
      <c r="D21" s="134">
        <v>528.21359800000005</v>
      </c>
      <c r="E21" s="134"/>
      <c r="F21" s="134"/>
      <c r="G21" s="134"/>
    </row>
    <row r="22" spans="1:7" ht="25.5" customHeight="1">
      <c r="A22" s="78" t="s">
        <v>45</v>
      </c>
      <c r="B22" s="79"/>
      <c r="C22" s="133">
        <v>10482.306221999999</v>
      </c>
      <c r="D22" s="133">
        <v>9893.9500000000007</v>
      </c>
      <c r="E22" s="133"/>
      <c r="F22" s="135">
        <v>566</v>
      </c>
      <c r="G22" s="135">
        <v>22.36</v>
      </c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showGridLines="0" showZeros="0" workbookViewId="0">
      <selection activeCell="B15" sqref="B15"/>
    </sheetView>
  </sheetViews>
  <sheetFormatPr defaultColWidth="6.8984375" defaultRowHeight="10.8"/>
  <cols>
    <col min="1" max="1" width="15.09765625" style="37" customWidth="1"/>
    <col min="2" max="2" width="47.59765625" style="37" customWidth="1"/>
    <col min="3" max="3" width="15.8984375" style="37" customWidth="1"/>
    <col min="4" max="4" width="15.5" style="37" customWidth="1"/>
    <col min="5" max="5" width="16.59765625" style="37" customWidth="1"/>
    <col min="6" max="16384" width="6.8984375" style="37"/>
  </cols>
  <sheetData>
    <row r="1" spans="1:5" ht="16.5" customHeight="1">
      <c r="A1" s="27" t="s">
        <v>46</v>
      </c>
      <c r="B1" s="28"/>
      <c r="C1" s="28"/>
      <c r="D1" s="41"/>
      <c r="E1" s="41"/>
    </row>
    <row r="2" spans="1:5" ht="16.5" customHeight="1">
      <c r="A2" s="28"/>
      <c r="B2" s="28"/>
      <c r="C2" s="28"/>
      <c r="D2" s="41"/>
      <c r="E2" s="41"/>
    </row>
    <row r="3" spans="1:5" ht="29.25" customHeight="1">
      <c r="A3" s="116" t="s">
        <v>170</v>
      </c>
      <c r="B3" s="77"/>
      <c r="C3" s="77"/>
      <c r="D3" s="77"/>
      <c r="E3" s="77"/>
    </row>
    <row r="4" spans="1:5" ht="26.25" customHeight="1">
      <c r="A4" s="43"/>
      <c r="B4" s="43"/>
      <c r="C4" s="43"/>
      <c r="D4" s="43"/>
      <c r="E4" s="51" t="s">
        <v>1</v>
      </c>
    </row>
    <row r="5" spans="1:5" ht="26.25" customHeight="1">
      <c r="A5" s="70" t="s">
        <v>38</v>
      </c>
      <c r="B5" s="72"/>
      <c r="C5" s="81" t="s">
        <v>36</v>
      </c>
      <c r="D5" s="81" t="s">
        <v>47</v>
      </c>
      <c r="E5" s="81" t="s">
        <v>48</v>
      </c>
    </row>
    <row r="6" spans="1:5" s="42" customFormat="1" ht="27.75" customHeight="1">
      <c r="A6" s="19" t="s">
        <v>43</v>
      </c>
      <c r="B6" s="19" t="s">
        <v>44</v>
      </c>
      <c r="C6" s="74"/>
      <c r="D6" s="74"/>
      <c r="E6" s="74"/>
    </row>
    <row r="7" spans="1:5" s="42" customFormat="1" ht="30" customHeight="1">
      <c r="A7" s="121"/>
      <c r="B7" s="121" t="s">
        <v>171</v>
      </c>
      <c r="C7" s="121">
        <v>8934.8032660000008</v>
      </c>
      <c r="D7" s="122">
        <v>4001.9064659999999</v>
      </c>
      <c r="E7" s="122">
        <v>4932.8968000000004</v>
      </c>
    </row>
    <row r="8" spans="1:5" s="42" customFormat="1" ht="30" customHeight="1">
      <c r="A8" s="121" t="s">
        <v>172</v>
      </c>
      <c r="B8" s="121" t="s">
        <v>173</v>
      </c>
      <c r="C8" s="121">
        <v>7341.8032659999999</v>
      </c>
      <c r="D8" s="122">
        <v>4001.9064659999999</v>
      </c>
      <c r="E8" s="122">
        <v>3339.8968</v>
      </c>
    </row>
    <row r="9" spans="1:5" s="42" customFormat="1" ht="30" customHeight="1">
      <c r="A9" s="121" t="s">
        <v>164</v>
      </c>
      <c r="B9" s="121" t="s">
        <v>174</v>
      </c>
      <c r="C9" s="121">
        <v>7341.8032659999999</v>
      </c>
      <c r="D9" s="122">
        <v>4001.9064659999999</v>
      </c>
      <c r="E9" s="122">
        <v>3339.8968</v>
      </c>
    </row>
    <row r="10" spans="1:5" s="42" customFormat="1" ht="30" customHeight="1">
      <c r="A10" s="121" t="s">
        <v>172</v>
      </c>
      <c r="B10" s="121" t="s">
        <v>175</v>
      </c>
      <c r="C10" s="121">
        <v>1593</v>
      </c>
      <c r="D10" s="122"/>
      <c r="E10" s="122">
        <v>1593</v>
      </c>
    </row>
    <row r="11" spans="1:5" customFormat="1" ht="30" customHeight="1">
      <c r="A11" s="121" t="s">
        <v>176</v>
      </c>
      <c r="B11" s="142" t="s">
        <v>177</v>
      </c>
      <c r="C11" s="142">
        <v>1593</v>
      </c>
      <c r="D11" s="143"/>
      <c r="E11" s="143">
        <v>1593</v>
      </c>
    </row>
    <row r="12" spans="1:5" customFormat="1" ht="30" customHeight="1">
      <c r="A12" s="121"/>
      <c r="B12" s="142" t="s">
        <v>178</v>
      </c>
      <c r="C12" s="142">
        <v>781.89683200000002</v>
      </c>
      <c r="D12" s="143">
        <v>778.80083200000001</v>
      </c>
      <c r="E12" s="143">
        <v>3.0960000000000001</v>
      </c>
    </row>
    <row r="13" spans="1:5" customFormat="1" ht="30" customHeight="1">
      <c r="A13" s="121" t="s">
        <v>179</v>
      </c>
      <c r="B13" s="142" t="s">
        <v>180</v>
      </c>
      <c r="C13" s="142">
        <v>781.89683200000002</v>
      </c>
      <c r="D13" s="143">
        <v>778.80083200000001</v>
      </c>
      <c r="E13" s="143">
        <v>3.0960000000000001</v>
      </c>
    </row>
    <row r="14" spans="1:5" customFormat="1" ht="30" customHeight="1">
      <c r="A14" s="121" t="s">
        <v>165</v>
      </c>
      <c r="B14" s="142" t="s">
        <v>181</v>
      </c>
      <c r="C14" s="142">
        <v>98.546000000000006</v>
      </c>
      <c r="D14" s="143">
        <v>95.45</v>
      </c>
      <c r="E14" s="143">
        <v>3.0960000000000001</v>
      </c>
    </row>
    <row r="15" spans="1:5" customFormat="1" ht="30" customHeight="1">
      <c r="A15" s="121" t="s">
        <v>166</v>
      </c>
      <c r="B15" s="142" t="s">
        <v>182</v>
      </c>
      <c r="C15" s="142">
        <v>584.35083199999997</v>
      </c>
      <c r="D15" s="143">
        <v>584.35083199999997</v>
      </c>
      <c r="E15" s="143"/>
    </row>
    <row r="16" spans="1:5" customFormat="1" ht="30" customHeight="1">
      <c r="A16" s="121" t="s">
        <v>167</v>
      </c>
      <c r="B16" s="142" t="s">
        <v>183</v>
      </c>
      <c r="C16" s="142">
        <v>99</v>
      </c>
      <c r="D16" s="143">
        <v>99</v>
      </c>
      <c r="E16" s="143"/>
    </row>
    <row r="17" spans="1:5" customFormat="1" ht="30" customHeight="1">
      <c r="A17" s="121"/>
      <c r="B17" s="123" t="s">
        <v>184</v>
      </c>
      <c r="C17" s="123">
        <v>237.392526</v>
      </c>
      <c r="D17" s="123">
        <v>237.392526</v>
      </c>
      <c r="E17" s="123"/>
    </row>
    <row r="18" spans="1:5" customFormat="1" ht="30" customHeight="1">
      <c r="A18" s="121" t="s">
        <v>185</v>
      </c>
      <c r="B18" s="121" t="s">
        <v>186</v>
      </c>
      <c r="C18" s="121">
        <v>237.392526</v>
      </c>
      <c r="D18" s="123">
        <v>237.392526</v>
      </c>
      <c r="E18" s="123"/>
    </row>
    <row r="19" spans="1:5" customFormat="1" ht="30" customHeight="1">
      <c r="A19" s="121" t="s">
        <v>168</v>
      </c>
      <c r="B19" s="121" t="s">
        <v>187</v>
      </c>
      <c r="C19" s="121">
        <v>237.392526</v>
      </c>
      <c r="D19" s="123">
        <v>237.392526</v>
      </c>
      <c r="E19" s="123"/>
    </row>
    <row r="20" spans="1:5" ht="30" customHeight="1">
      <c r="A20" s="121"/>
      <c r="B20" s="123" t="s">
        <v>188</v>
      </c>
      <c r="C20" s="121">
        <v>528.21359800000005</v>
      </c>
      <c r="D20" s="123">
        <v>528.21359800000005</v>
      </c>
      <c r="E20" s="123"/>
    </row>
    <row r="21" spans="1:5" ht="30" customHeight="1">
      <c r="A21" s="121" t="s">
        <v>189</v>
      </c>
      <c r="B21" s="121" t="s">
        <v>190</v>
      </c>
      <c r="C21" s="121">
        <v>528.21359800000005</v>
      </c>
      <c r="D21" s="123">
        <v>528.21359800000005</v>
      </c>
      <c r="E21" s="123"/>
    </row>
    <row r="22" spans="1:5" ht="30" customHeight="1">
      <c r="A22" s="121" t="s">
        <v>169</v>
      </c>
      <c r="B22" s="121" t="s">
        <v>191</v>
      </c>
      <c r="C22" s="121">
        <v>528.21359800000005</v>
      </c>
      <c r="D22" s="123">
        <v>528.21359800000005</v>
      </c>
      <c r="E22" s="123"/>
    </row>
    <row r="23" spans="1:5" ht="30" customHeight="1">
      <c r="A23" s="78" t="s">
        <v>45</v>
      </c>
      <c r="B23" s="79"/>
      <c r="C23" s="121">
        <v>10482.306221999999</v>
      </c>
      <c r="D23" s="123">
        <v>5546.3134220000002</v>
      </c>
      <c r="E23" s="121">
        <v>4935.9928</v>
      </c>
    </row>
  </sheetData>
  <mergeCells count="6">
    <mergeCell ref="A3:E3"/>
    <mergeCell ref="A5:B5"/>
    <mergeCell ref="A23:B23"/>
    <mergeCell ref="C5:C6"/>
    <mergeCell ref="D5:D6"/>
    <mergeCell ref="E5:E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showGridLines="0" showZeros="0" topLeftCell="A25" workbookViewId="0">
      <selection activeCell="F10" sqref="F10"/>
    </sheetView>
  </sheetViews>
  <sheetFormatPr defaultColWidth="6.8984375" defaultRowHeight="10.8"/>
  <cols>
    <col min="1" max="1" width="28.09765625" style="37" customWidth="1"/>
    <col min="2" max="2" width="14.8984375" style="37" customWidth="1"/>
    <col min="3" max="3" width="30.3984375" style="37" customWidth="1"/>
    <col min="4" max="4" width="15.3984375" style="37" customWidth="1"/>
    <col min="5" max="6" width="17.09765625" style="37" customWidth="1"/>
    <col min="7" max="16384" width="6.8984375" style="37"/>
  </cols>
  <sheetData>
    <row r="1" spans="1:6" ht="16.5" customHeight="1">
      <c r="A1" s="43" t="s">
        <v>49</v>
      </c>
      <c r="B1" s="63"/>
      <c r="C1" s="63"/>
      <c r="D1" s="63"/>
      <c r="E1" s="63"/>
      <c r="F1" s="64"/>
    </row>
    <row r="2" spans="1:6" ht="18.75" customHeight="1">
      <c r="A2" s="65"/>
      <c r="B2" s="63"/>
      <c r="C2" s="63"/>
      <c r="D2" s="63"/>
      <c r="E2" s="63"/>
      <c r="F2" s="64"/>
    </row>
    <row r="3" spans="1:6" ht="21" customHeight="1">
      <c r="A3" s="115" t="s">
        <v>192</v>
      </c>
      <c r="B3" s="67"/>
      <c r="C3" s="67"/>
      <c r="D3" s="67"/>
      <c r="E3" s="67"/>
      <c r="F3" s="67"/>
    </row>
    <row r="4" spans="1:6" ht="14.25" customHeight="1">
      <c r="A4" s="66"/>
      <c r="B4" s="66"/>
      <c r="C4" s="66"/>
      <c r="D4" s="66"/>
      <c r="E4" s="66"/>
      <c r="F4" s="51" t="s">
        <v>1</v>
      </c>
    </row>
    <row r="5" spans="1:6" ht="24" customHeight="1">
      <c r="A5" s="68" t="s">
        <v>2</v>
      </c>
      <c r="B5" s="69"/>
      <c r="C5" s="68" t="s">
        <v>3</v>
      </c>
      <c r="D5" s="69"/>
      <c r="E5" s="69"/>
      <c r="F5" s="69"/>
    </row>
    <row r="6" spans="1:6" ht="24" customHeight="1">
      <c r="A6" s="68" t="s">
        <v>4</v>
      </c>
      <c r="B6" s="68" t="s">
        <v>5</v>
      </c>
      <c r="C6" s="69" t="s">
        <v>38</v>
      </c>
      <c r="D6" s="69" t="s">
        <v>5</v>
      </c>
      <c r="E6" s="69"/>
      <c r="F6" s="69"/>
    </row>
    <row r="7" spans="1:6" ht="24" customHeight="1">
      <c r="A7" s="69"/>
      <c r="B7" s="69"/>
      <c r="C7" s="69"/>
      <c r="D7" s="19" t="s">
        <v>50</v>
      </c>
      <c r="E7" s="19" t="s">
        <v>39</v>
      </c>
      <c r="F7" s="19" t="s">
        <v>51</v>
      </c>
    </row>
    <row r="8" spans="1:6" ht="28.5" customHeight="1">
      <c r="A8" s="47" t="s">
        <v>10</v>
      </c>
      <c r="B8" s="48">
        <v>11416.31</v>
      </c>
      <c r="C8" s="45" t="s">
        <v>11</v>
      </c>
      <c r="D8" s="45"/>
      <c r="E8" s="45"/>
      <c r="F8" s="48"/>
    </row>
    <row r="9" spans="1:6" ht="28.5" customHeight="1">
      <c r="A9" s="47" t="s">
        <v>12</v>
      </c>
      <c r="B9" s="48"/>
      <c r="C9" s="45" t="s">
        <v>13</v>
      </c>
      <c r="D9" s="45"/>
      <c r="E9" s="45"/>
      <c r="F9" s="48"/>
    </row>
    <row r="10" spans="1:6" ht="28.5" customHeight="1">
      <c r="A10" s="47"/>
      <c r="B10" s="47"/>
      <c r="C10" s="45" t="s">
        <v>15</v>
      </c>
      <c r="D10" s="45"/>
      <c r="E10" s="45"/>
      <c r="F10" s="48"/>
    </row>
    <row r="11" spans="1:6" ht="28.5" customHeight="1">
      <c r="A11" s="47"/>
      <c r="B11" s="47"/>
      <c r="C11" s="47" t="s">
        <v>17</v>
      </c>
      <c r="D11" s="47"/>
      <c r="E11" s="47"/>
      <c r="F11" s="48"/>
    </row>
    <row r="12" spans="1:6" ht="28.5" customHeight="1">
      <c r="A12" s="47"/>
      <c r="B12" s="47"/>
      <c r="C12" s="45" t="s">
        <v>18</v>
      </c>
      <c r="D12" s="121">
        <v>9868.7999999999993</v>
      </c>
      <c r="E12" s="121">
        <v>9868.7999999999993</v>
      </c>
      <c r="F12" s="48"/>
    </row>
    <row r="13" spans="1:6" ht="28.5" customHeight="1">
      <c r="A13" s="47"/>
      <c r="B13" s="47"/>
      <c r="C13" s="45" t="s">
        <v>19</v>
      </c>
      <c r="D13" s="121"/>
      <c r="E13" s="121"/>
      <c r="F13" s="48"/>
    </row>
    <row r="14" spans="1:6" ht="28.5" customHeight="1">
      <c r="A14" s="47"/>
      <c r="B14" s="47"/>
      <c r="C14" s="47" t="s">
        <v>20</v>
      </c>
      <c r="D14" s="123"/>
      <c r="E14" s="123"/>
      <c r="F14" s="47"/>
    </row>
    <row r="15" spans="1:6" ht="28.5" customHeight="1">
      <c r="A15" s="47"/>
      <c r="B15" s="47"/>
      <c r="C15" s="47" t="s">
        <v>21</v>
      </c>
      <c r="D15" s="123">
        <v>781.9</v>
      </c>
      <c r="E15" s="123">
        <v>781.9</v>
      </c>
      <c r="F15" s="47"/>
    </row>
    <row r="16" spans="1:6" ht="28.5" customHeight="1">
      <c r="A16" s="47"/>
      <c r="B16" s="47"/>
      <c r="C16" s="45" t="s">
        <v>22</v>
      </c>
      <c r="D16" s="121">
        <v>237.39</v>
      </c>
      <c r="E16" s="121">
        <v>237.39</v>
      </c>
      <c r="F16" s="47"/>
    </row>
    <row r="17" spans="1:6" ht="28.5" customHeight="1">
      <c r="A17" s="47"/>
      <c r="B17" s="47"/>
      <c r="C17" s="45" t="s">
        <v>23</v>
      </c>
      <c r="D17" s="121"/>
      <c r="E17" s="121"/>
      <c r="F17" s="47"/>
    </row>
    <row r="18" spans="1:6" ht="28.5" customHeight="1">
      <c r="A18" s="47"/>
      <c r="B18" s="47"/>
      <c r="C18" s="47" t="s">
        <v>24</v>
      </c>
      <c r="D18" s="123"/>
      <c r="E18" s="123"/>
      <c r="F18" s="47"/>
    </row>
    <row r="19" spans="1:6" ht="28.5" customHeight="1">
      <c r="A19" s="47"/>
      <c r="B19" s="47"/>
      <c r="C19" s="47" t="s">
        <v>25</v>
      </c>
      <c r="D19" s="123"/>
      <c r="E19" s="123"/>
      <c r="F19" s="47"/>
    </row>
    <row r="20" spans="1:6" ht="28.5" customHeight="1">
      <c r="A20" s="47"/>
      <c r="B20" s="47"/>
      <c r="C20" s="47" t="s">
        <v>26</v>
      </c>
      <c r="D20" s="123"/>
      <c r="E20" s="123"/>
      <c r="F20" s="47"/>
    </row>
    <row r="21" spans="1:6" ht="28.5" customHeight="1">
      <c r="A21" s="47"/>
      <c r="B21" s="47"/>
      <c r="C21" s="47" t="s">
        <v>52</v>
      </c>
      <c r="D21" s="123"/>
      <c r="E21" s="123"/>
      <c r="F21" s="47"/>
    </row>
    <row r="22" spans="1:6" ht="28.5" customHeight="1">
      <c r="A22" s="47"/>
      <c r="B22" s="47"/>
      <c r="C22" s="47" t="s">
        <v>28</v>
      </c>
      <c r="D22" s="123"/>
      <c r="E22" s="123"/>
      <c r="F22" s="47"/>
    </row>
    <row r="23" spans="1:6" ht="28.5" customHeight="1">
      <c r="A23" s="47"/>
      <c r="B23" s="47"/>
      <c r="C23" s="47" t="s">
        <v>29</v>
      </c>
      <c r="D23" s="123"/>
      <c r="E23" s="123"/>
      <c r="F23" s="47"/>
    </row>
    <row r="24" spans="1:6" ht="28.5" customHeight="1">
      <c r="A24" s="47"/>
      <c r="B24" s="47"/>
      <c r="C24" s="47" t="s">
        <v>30</v>
      </c>
      <c r="D24" s="123"/>
      <c r="E24" s="123"/>
      <c r="F24" s="47"/>
    </row>
    <row r="25" spans="1:6" ht="28.5" customHeight="1">
      <c r="A25" s="47"/>
      <c r="B25" s="47"/>
      <c r="C25" s="47" t="s">
        <v>31</v>
      </c>
      <c r="D25" s="123">
        <v>528.21</v>
      </c>
      <c r="E25" s="123">
        <v>528.21</v>
      </c>
      <c r="F25" s="47"/>
    </row>
    <row r="26" spans="1:6" ht="28.5" customHeight="1">
      <c r="A26" s="47"/>
      <c r="B26" s="47"/>
      <c r="C26" s="47" t="s">
        <v>32</v>
      </c>
      <c r="D26" s="123"/>
      <c r="E26" s="123"/>
      <c r="F26" s="47"/>
    </row>
    <row r="27" spans="1:6" ht="28.5" customHeight="1">
      <c r="A27" s="47"/>
      <c r="B27" s="47"/>
      <c r="C27" s="47" t="s">
        <v>33</v>
      </c>
      <c r="D27" s="123"/>
      <c r="E27" s="123"/>
      <c r="F27" s="47"/>
    </row>
    <row r="28" spans="1:6" ht="28.5" customHeight="1">
      <c r="A28" s="47"/>
      <c r="B28" s="47"/>
      <c r="C28" s="47" t="s">
        <v>34</v>
      </c>
      <c r="D28" s="123"/>
      <c r="E28" s="123"/>
      <c r="F28" s="47"/>
    </row>
    <row r="29" spans="1:6" ht="28.5" customHeight="1">
      <c r="A29" s="19" t="s">
        <v>35</v>
      </c>
      <c r="B29" s="48">
        <v>11416.31</v>
      </c>
      <c r="C29" s="19" t="s">
        <v>36</v>
      </c>
      <c r="D29" s="127">
        <v>11416.31</v>
      </c>
      <c r="E29" s="127">
        <v>11416.31</v>
      </c>
      <c r="F29" s="47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showGridLines="0" showZeros="0" topLeftCell="A16" workbookViewId="0">
      <selection activeCell="M22" sqref="M22"/>
    </sheetView>
  </sheetViews>
  <sheetFormatPr defaultColWidth="6.8984375" defaultRowHeight="10.8"/>
  <cols>
    <col min="1" max="1" width="18.09765625" style="37" customWidth="1"/>
    <col min="2" max="2" width="38.796875" style="37" customWidth="1"/>
    <col min="3" max="8" width="10" style="37" customWidth="1"/>
    <col min="9" max="11" width="10.8984375" style="37" customWidth="1"/>
    <col min="12" max="16384" width="6.8984375" style="37"/>
  </cols>
  <sheetData>
    <row r="1" spans="1:11" ht="16.5" customHeight="1">
      <c r="A1" s="27" t="s">
        <v>53</v>
      </c>
      <c r="B1" s="28"/>
      <c r="C1" s="28"/>
      <c r="D1" s="28"/>
      <c r="E1" s="28"/>
      <c r="F1" s="28"/>
      <c r="G1" s="28"/>
      <c r="H1" s="28"/>
      <c r="I1" s="41"/>
      <c r="J1" s="41"/>
      <c r="K1" s="41"/>
    </row>
    <row r="2" spans="1:11" ht="16.5" customHeight="1">
      <c r="A2" s="28"/>
      <c r="B2" s="28"/>
      <c r="C2" s="28"/>
      <c r="D2" s="28"/>
      <c r="E2" s="28"/>
      <c r="F2" s="28"/>
      <c r="G2" s="28"/>
      <c r="H2" s="28"/>
      <c r="I2" s="41"/>
      <c r="J2" s="41"/>
      <c r="K2" s="41"/>
    </row>
    <row r="3" spans="1:11" ht="29.25" customHeight="1">
      <c r="A3" s="116" t="s">
        <v>193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6.25" customHeight="1">
      <c r="A4" s="62"/>
      <c r="B4" s="62"/>
      <c r="C4" s="62"/>
      <c r="D4" s="62"/>
      <c r="E4" s="62"/>
      <c r="F4" s="62"/>
      <c r="G4" s="62"/>
      <c r="H4" s="62"/>
      <c r="I4" s="62"/>
      <c r="J4" s="82" t="s">
        <v>1</v>
      </c>
      <c r="K4" s="82"/>
    </row>
    <row r="5" spans="1:11" ht="26.25" customHeight="1">
      <c r="A5" s="69" t="s">
        <v>38</v>
      </c>
      <c r="B5" s="69"/>
      <c r="C5" s="69" t="s">
        <v>54</v>
      </c>
      <c r="D5" s="69"/>
      <c r="E5" s="69"/>
      <c r="F5" s="69" t="s">
        <v>55</v>
      </c>
      <c r="G5" s="69"/>
      <c r="H5" s="69"/>
      <c r="I5" s="69" t="s">
        <v>56</v>
      </c>
      <c r="J5" s="69"/>
      <c r="K5" s="69"/>
    </row>
    <row r="6" spans="1:11" s="42" customFormat="1" ht="30.75" customHeight="1">
      <c r="A6" s="19" t="s">
        <v>43</v>
      </c>
      <c r="B6" s="19" t="s">
        <v>44</v>
      </c>
      <c r="C6" s="19" t="s">
        <v>57</v>
      </c>
      <c r="D6" s="19" t="s">
        <v>47</v>
      </c>
      <c r="E6" s="19" t="s">
        <v>48</v>
      </c>
      <c r="F6" s="19" t="s">
        <v>57</v>
      </c>
      <c r="G6" s="19" t="s">
        <v>47</v>
      </c>
      <c r="H6" s="19" t="s">
        <v>48</v>
      </c>
      <c r="I6" s="19" t="s">
        <v>57</v>
      </c>
      <c r="J6" s="19" t="s">
        <v>47</v>
      </c>
      <c r="K6" s="19" t="s">
        <v>48</v>
      </c>
    </row>
    <row r="7" spans="1:11" s="42" customFormat="1" ht="30.75" customHeight="1">
      <c r="A7" s="139" t="s">
        <v>171</v>
      </c>
      <c r="B7" s="139"/>
      <c r="C7" s="144">
        <v>5841.863128</v>
      </c>
      <c r="D7" s="144">
        <v>3660.3516279999999</v>
      </c>
      <c r="E7" s="144">
        <v>2181.5115000000001</v>
      </c>
      <c r="F7" s="133">
        <v>9868.8032660000008</v>
      </c>
      <c r="G7" s="133">
        <v>4001.9064659999999</v>
      </c>
      <c r="H7" s="133">
        <v>5866.8968000000004</v>
      </c>
      <c r="I7" s="48">
        <v>68.930000000000007</v>
      </c>
      <c r="J7" s="48">
        <v>9.33</v>
      </c>
      <c r="K7" s="47">
        <v>168.93</v>
      </c>
    </row>
    <row r="8" spans="1:11" s="42" customFormat="1" ht="30.75" customHeight="1">
      <c r="A8" s="139" t="s">
        <v>173</v>
      </c>
      <c r="B8" s="139"/>
      <c r="C8" s="144">
        <v>5646.863128</v>
      </c>
      <c r="D8" s="144">
        <v>3660.3516279999999</v>
      </c>
      <c r="E8" s="144">
        <v>1986.5115000000001</v>
      </c>
      <c r="F8" s="133">
        <v>8275.8032660000008</v>
      </c>
      <c r="G8" s="133">
        <v>4001.9064659999999</v>
      </c>
      <c r="H8" s="133">
        <v>4273.8968000000004</v>
      </c>
      <c r="I8" s="48">
        <v>46.56</v>
      </c>
      <c r="J8" s="48">
        <v>9.33</v>
      </c>
      <c r="K8" s="47">
        <v>115.15</v>
      </c>
    </row>
    <row r="9" spans="1:11" s="42" customFormat="1" ht="30.75" customHeight="1">
      <c r="A9" s="140" t="s">
        <v>164</v>
      </c>
      <c r="B9" s="140" t="s">
        <v>194</v>
      </c>
      <c r="C9" s="150">
        <v>5646.863128</v>
      </c>
      <c r="D9" s="150">
        <v>3660.3516279999999</v>
      </c>
      <c r="E9" s="150">
        <v>1986.5115000000001</v>
      </c>
      <c r="F9" s="134">
        <v>6775.8032659999999</v>
      </c>
      <c r="G9" s="134">
        <v>4001.9064659999999</v>
      </c>
      <c r="H9" s="134">
        <v>2773.8968</v>
      </c>
      <c r="I9" s="48">
        <v>19.989999999999998</v>
      </c>
      <c r="J9" s="48">
        <v>9.33</v>
      </c>
      <c r="K9" s="47">
        <v>39.64</v>
      </c>
    </row>
    <row r="10" spans="1:11" s="42" customFormat="1" ht="30.75" customHeight="1">
      <c r="A10" s="140" t="s">
        <v>195</v>
      </c>
      <c r="B10" s="146" t="s">
        <v>196</v>
      </c>
      <c r="C10" s="152"/>
      <c r="D10" s="152"/>
      <c r="E10" s="152"/>
      <c r="F10" s="148">
        <v>1500</v>
      </c>
      <c r="G10" s="134"/>
      <c r="H10" s="134">
        <v>1500</v>
      </c>
      <c r="I10" s="48"/>
      <c r="J10" s="48"/>
      <c r="K10" s="47"/>
    </row>
    <row r="11" spans="1:11" s="42" customFormat="1" ht="30.75" customHeight="1">
      <c r="A11" s="139" t="s">
        <v>175</v>
      </c>
      <c r="B11" s="147"/>
      <c r="C11" s="152"/>
      <c r="D11" s="152"/>
      <c r="E11" s="152"/>
      <c r="F11" s="149">
        <v>1593</v>
      </c>
      <c r="G11" s="133"/>
      <c r="H11" s="133">
        <v>1593</v>
      </c>
      <c r="I11" s="48"/>
      <c r="J11" s="48"/>
      <c r="K11" s="47"/>
    </row>
    <row r="12" spans="1:11" s="42" customFormat="1" ht="30.75" customHeight="1">
      <c r="A12" s="140" t="s">
        <v>176</v>
      </c>
      <c r="B12" s="146" t="s">
        <v>197</v>
      </c>
      <c r="C12" s="152"/>
      <c r="D12" s="152"/>
      <c r="E12" s="152"/>
      <c r="F12" s="148">
        <v>1593</v>
      </c>
      <c r="G12" s="134"/>
      <c r="H12" s="134">
        <v>1593</v>
      </c>
      <c r="I12" s="48"/>
      <c r="J12" s="48"/>
      <c r="K12" s="47"/>
    </row>
    <row r="13" spans="1:11" s="42" customFormat="1" ht="30.75" customHeight="1">
      <c r="A13" s="139" t="s">
        <v>178</v>
      </c>
      <c r="B13" s="139"/>
      <c r="C13" s="151">
        <v>545.90887999999995</v>
      </c>
      <c r="D13" s="151">
        <v>545.90887999999995</v>
      </c>
      <c r="E13" s="151"/>
      <c r="F13" s="133">
        <v>781.89683200000002</v>
      </c>
      <c r="G13" s="133">
        <v>778.80083200000001</v>
      </c>
      <c r="H13" s="133">
        <v>3.0960000000000001</v>
      </c>
      <c r="I13" s="48">
        <v>43.23</v>
      </c>
      <c r="J13" s="48">
        <v>42.66</v>
      </c>
      <c r="K13" s="47"/>
    </row>
    <row r="14" spans="1:11" s="42" customFormat="1" ht="30.75" customHeight="1">
      <c r="A14" s="139" t="s">
        <v>180</v>
      </c>
      <c r="B14" s="139"/>
      <c r="C14" s="144">
        <v>545.90887999999995</v>
      </c>
      <c r="D14" s="144">
        <v>545.90887999999995</v>
      </c>
      <c r="E14" s="144"/>
      <c r="F14" s="133">
        <v>781.89683200000002</v>
      </c>
      <c r="G14" s="133">
        <v>778.80083200000001</v>
      </c>
      <c r="H14" s="133">
        <v>3.0960000000000001</v>
      </c>
      <c r="I14" s="48">
        <v>43.23</v>
      </c>
      <c r="J14" s="48">
        <v>42.66</v>
      </c>
      <c r="K14" s="47"/>
    </row>
    <row r="15" spans="1:11" s="42" customFormat="1" ht="30.75" customHeight="1">
      <c r="A15" s="140" t="s">
        <v>165</v>
      </c>
      <c r="B15" s="140" t="s">
        <v>198</v>
      </c>
      <c r="C15" s="144">
        <v>46.257599999999996</v>
      </c>
      <c r="D15" s="144">
        <v>46.257599999999996</v>
      </c>
      <c r="E15" s="144"/>
      <c r="F15" s="134">
        <v>98.546000000000006</v>
      </c>
      <c r="G15" s="134">
        <v>95.45</v>
      </c>
      <c r="H15" s="134">
        <v>3.0960000000000001</v>
      </c>
      <c r="I15" s="48">
        <v>113.04</v>
      </c>
      <c r="J15" s="48">
        <v>106.33</v>
      </c>
      <c r="K15" s="47"/>
    </row>
    <row r="16" spans="1:11" s="42" customFormat="1" ht="30.75" customHeight="1">
      <c r="A16" s="140" t="s">
        <v>166</v>
      </c>
      <c r="B16" s="140" t="s">
        <v>199</v>
      </c>
      <c r="C16" s="144">
        <v>469.65127999999999</v>
      </c>
      <c r="D16" s="144">
        <v>469.65127999999999</v>
      </c>
      <c r="E16" s="144"/>
      <c r="F16" s="134">
        <v>584.35083199999997</v>
      </c>
      <c r="G16" s="134">
        <v>584.35083199999997</v>
      </c>
      <c r="I16" s="134">
        <v>24.42</v>
      </c>
      <c r="J16" s="134">
        <v>24.42</v>
      </c>
      <c r="K16" s="47"/>
    </row>
    <row r="17" spans="1:11" s="42" customFormat="1" ht="30.75" customHeight="1">
      <c r="A17" s="140" t="s">
        <v>167</v>
      </c>
      <c r="B17" s="140" t="s">
        <v>200</v>
      </c>
      <c r="C17" s="144">
        <v>30</v>
      </c>
      <c r="D17" s="144">
        <v>30</v>
      </c>
      <c r="E17" s="144"/>
      <c r="F17" s="134">
        <v>99</v>
      </c>
      <c r="G17" s="134">
        <v>99</v>
      </c>
      <c r="H17" s="134"/>
      <c r="I17" s="48">
        <v>230</v>
      </c>
      <c r="J17" s="47">
        <v>230</v>
      </c>
      <c r="K17" s="47"/>
    </row>
    <row r="18" spans="1:11" customFormat="1" ht="30.75" customHeight="1">
      <c r="A18" s="139" t="s">
        <v>184</v>
      </c>
      <c r="B18" s="139"/>
      <c r="C18" s="144">
        <v>190.79583299999999</v>
      </c>
      <c r="D18" s="144">
        <v>190.79583299999999</v>
      </c>
      <c r="E18" s="144"/>
      <c r="F18" s="133">
        <v>237.392526</v>
      </c>
      <c r="G18" s="133">
        <v>237.392526</v>
      </c>
      <c r="H18" s="133"/>
      <c r="I18" s="48">
        <v>24.42</v>
      </c>
      <c r="J18" s="48">
        <v>24.42</v>
      </c>
      <c r="K18" s="47"/>
    </row>
    <row r="19" spans="1:11" ht="30.75" customHeight="1">
      <c r="A19" s="139" t="s">
        <v>186</v>
      </c>
      <c r="B19" s="139"/>
      <c r="C19" s="144">
        <v>190.79583299999999</v>
      </c>
      <c r="D19" s="144">
        <v>190.79583299999999</v>
      </c>
      <c r="E19" s="144"/>
      <c r="F19" s="133">
        <v>237.392526</v>
      </c>
      <c r="G19" s="133">
        <v>237.392526</v>
      </c>
      <c r="H19" s="133"/>
      <c r="I19" s="48">
        <v>24.42</v>
      </c>
      <c r="J19" s="48">
        <v>24.42</v>
      </c>
      <c r="K19" s="47"/>
    </row>
    <row r="20" spans="1:11" ht="30.75" customHeight="1">
      <c r="A20" s="140" t="s">
        <v>168</v>
      </c>
      <c r="B20" s="140" t="s">
        <v>201</v>
      </c>
      <c r="C20" s="144">
        <v>190.79583299999999</v>
      </c>
      <c r="D20" s="144">
        <v>190.79583299999999</v>
      </c>
      <c r="E20" s="144"/>
      <c r="F20" s="134">
        <v>237.392526</v>
      </c>
      <c r="G20" s="134">
        <v>237.392526</v>
      </c>
      <c r="H20" s="134"/>
      <c r="I20" s="48">
        <v>24.42</v>
      </c>
      <c r="J20" s="48">
        <v>24.42</v>
      </c>
      <c r="K20" s="47"/>
    </row>
    <row r="21" spans="1:11" ht="30.75" customHeight="1">
      <c r="A21" s="139" t="s">
        <v>188</v>
      </c>
      <c r="B21" s="139"/>
      <c r="C21" s="144">
        <v>426.63351399999999</v>
      </c>
      <c r="D21" s="144">
        <v>426.63351399999999</v>
      </c>
      <c r="E21" s="144"/>
      <c r="F21" s="133">
        <v>528.21359800000005</v>
      </c>
      <c r="G21" s="133">
        <v>528.21359800000005</v>
      </c>
      <c r="H21" s="133"/>
      <c r="I21" s="47">
        <v>23.81</v>
      </c>
      <c r="J21" s="47">
        <v>23.81</v>
      </c>
      <c r="K21" s="47"/>
    </row>
    <row r="22" spans="1:11" ht="30.75" customHeight="1">
      <c r="A22" s="139" t="s">
        <v>190</v>
      </c>
      <c r="B22" s="139"/>
      <c r="C22" s="144">
        <v>426.63351399999999</v>
      </c>
      <c r="D22" s="144">
        <v>426.63351399999999</v>
      </c>
      <c r="E22" s="144"/>
      <c r="F22" s="133">
        <v>528.21359800000005</v>
      </c>
      <c r="G22" s="133">
        <v>528.21359800000005</v>
      </c>
      <c r="H22" s="133"/>
      <c r="I22" s="47">
        <v>23.81</v>
      </c>
      <c r="J22" s="47">
        <v>23.81</v>
      </c>
      <c r="K22" s="47"/>
    </row>
    <row r="23" spans="1:11" ht="30.75" customHeight="1">
      <c r="A23" s="140" t="s">
        <v>169</v>
      </c>
      <c r="B23" s="140" t="s">
        <v>202</v>
      </c>
      <c r="C23" s="144">
        <v>426.63351399999999</v>
      </c>
      <c r="D23" s="144">
        <v>426.63351399999999</v>
      </c>
      <c r="F23" s="134">
        <v>528.21359800000005</v>
      </c>
      <c r="G23" s="134">
        <v>528.21359800000005</v>
      </c>
      <c r="H23" s="134"/>
      <c r="I23" s="47">
        <v>23.81</v>
      </c>
      <c r="J23" s="47">
        <v>23.81</v>
      </c>
      <c r="K23" s="47"/>
    </row>
    <row r="24" spans="1:11" ht="30.75" customHeight="1">
      <c r="A24" s="83" t="s">
        <v>58</v>
      </c>
      <c r="B24" s="84"/>
      <c r="C24" s="145">
        <f>C21+C18+C13+C7</f>
        <v>7005.2013550000001</v>
      </c>
      <c r="D24" s="145">
        <f>D21+D18+D13+D7</f>
        <v>4823.6898549999996</v>
      </c>
      <c r="E24" s="145">
        <f>E20+E17+E12+E7</f>
        <v>2181.5115000000001</v>
      </c>
      <c r="F24" s="133">
        <v>11416.306221999999</v>
      </c>
      <c r="G24" s="133">
        <v>5546.3134220000002</v>
      </c>
      <c r="H24" s="133">
        <v>5869.9928</v>
      </c>
      <c r="I24" s="47">
        <v>62.97</v>
      </c>
      <c r="J24" s="47">
        <v>14.98</v>
      </c>
      <c r="K24" s="47">
        <v>169.08</v>
      </c>
    </row>
  </sheetData>
  <mergeCells count="7">
    <mergeCell ref="A24:B24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7"/>
  <sheetViews>
    <sheetView workbookViewId="0">
      <selection activeCell="B16" sqref="B16"/>
    </sheetView>
  </sheetViews>
  <sheetFormatPr defaultColWidth="9" defaultRowHeight="15.6"/>
  <cols>
    <col min="1" max="1" width="38.3984375" customWidth="1"/>
    <col min="2" max="2" width="18.09765625" customWidth="1"/>
    <col min="3" max="3" width="22.09765625" customWidth="1"/>
  </cols>
  <sheetData>
    <row r="1" spans="1:5" ht="19.5" customHeight="1">
      <c r="A1" t="s">
        <v>59</v>
      </c>
    </row>
    <row r="2" spans="1:5" ht="44.25" customHeight="1">
      <c r="A2" s="153" t="s">
        <v>203</v>
      </c>
      <c r="B2" s="85"/>
      <c r="C2" s="85"/>
      <c r="D2" s="50"/>
      <c r="E2" s="50"/>
    </row>
    <row r="3" spans="1:5" ht="20.25" customHeight="1">
      <c r="C3" s="59" t="s">
        <v>1</v>
      </c>
    </row>
    <row r="4" spans="1:5" ht="22.5" customHeight="1">
      <c r="A4" s="60" t="s">
        <v>60</v>
      </c>
      <c r="B4" s="60" t="s">
        <v>5</v>
      </c>
      <c r="C4" s="60" t="s">
        <v>61</v>
      </c>
    </row>
    <row r="5" spans="1:5" ht="22.5" customHeight="1">
      <c r="A5" s="61" t="s">
        <v>62</v>
      </c>
      <c r="B5" s="154">
        <f>SUM(B6:B16)</f>
        <v>5375.8600000000006</v>
      </c>
      <c r="C5" s="61"/>
    </row>
    <row r="6" spans="1:5" ht="22.5" customHeight="1">
      <c r="A6" s="61" t="s">
        <v>63</v>
      </c>
      <c r="B6" s="154">
        <v>2209.4699999999998</v>
      </c>
      <c r="C6" s="61"/>
    </row>
    <row r="7" spans="1:5" ht="22.5" customHeight="1">
      <c r="A7" s="61" t="s">
        <v>64</v>
      </c>
      <c r="B7" s="154">
        <v>235.82</v>
      </c>
      <c r="C7" s="61"/>
    </row>
    <row r="8" spans="1:5" ht="22.5" customHeight="1">
      <c r="A8" s="61" t="s">
        <v>65</v>
      </c>
      <c r="B8" s="154"/>
      <c r="C8" s="61"/>
    </row>
    <row r="9" spans="1:5" ht="22.5" customHeight="1">
      <c r="A9" s="61" t="s">
        <v>66</v>
      </c>
      <c r="B9" s="154">
        <v>1427.31</v>
      </c>
      <c r="C9" s="61"/>
    </row>
    <row r="10" spans="1:5" ht="22.5" customHeight="1">
      <c r="A10" s="61" t="s">
        <v>67</v>
      </c>
      <c r="B10" s="154">
        <v>584.35</v>
      </c>
      <c r="C10" s="61"/>
    </row>
    <row r="11" spans="1:5" ht="22.5" customHeight="1">
      <c r="A11" s="61" t="s">
        <v>68</v>
      </c>
      <c r="B11" s="154">
        <v>99</v>
      </c>
      <c r="C11" s="61"/>
    </row>
    <row r="12" spans="1:5" ht="22.5" customHeight="1">
      <c r="A12" s="61" t="s">
        <v>69</v>
      </c>
      <c r="B12" s="154">
        <v>237.39</v>
      </c>
      <c r="C12" s="61"/>
    </row>
    <row r="13" spans="1:5" ht="22.5" customHeight="1">
      <c r="A13" s="61" t="s">
        <v>70</v>
      </c>
      <c r="B13" s="154"/>
      <c r="C13" s="61"/>
    </row>
    <row r="14" spans="1:5" ht="22.5" customHeight="1">
      <c r="A14" s="61" t="s">
        <v>71</v>
      </c>
      <c r="B14" s="154">
        <v>24.51</v>
      </c>
      <c r="C14" s="61"/>
    </row>
    <row r="15" spans="1:5" ht="22.5" customHeight="1">
      <c r="A15" s="61" t="s">
        <v>72</v>
      </c>
      <c r="B15" s="154">
        <v>528.21</v>
      </c>
      <c r="C15" s="61"/>
    </row>
    <row r="16" spans="1:5" ht="22.5" customHeight="1">
      <c r="A16" s="61" t="s">
        <v>73</v>
      </c>
      <c r="B16" s="154">
        <v>29.8</v>
      </c>
      <c r="C16" s="61"/>
    </row>
    <row r="17" spans="1:3" ht="22.5" customHeight="1">
      <c r="A17" s="61" t="s">
        <v>74</v>
      </c>
      <c r="B17" s="154">
        <f>SUM(B18:B44)</f>
        <v>75.510000000000005</v>
      </c>
      <c r="C17" s="61"/>
    </row>
    <row r="18" spans="1:3" ht="22.5" customHeight="1">
      <c r="A18" s="61" t="s">
        <v>75</v>
      </c>
      <c r="B18" s="154"/>
      <c r="C18" s="61"/>
    </row>
    <row r="19" spans="1:3" ht="22.5" customHeight="1">
      <c r="A19" s="61" t="s">
        <v>76</v>
      </c>
      <c r="B19" s="154"/>
      <c r="C19" s="61"/>
    </row>
    <row r="20" spans="1:3" ht="22.5" customHeight="1">
      <c r="A20" s="61" t="s">
        <v>77</v>
      </c>
      <c r="B20" s="154"/>
      <c r="C20" s="61"/>
    </row>
    <row r="21" spans="1:3" ht="22.5" customHeight="1">
      <c r="A21" s="61" t="s">
        <v>78</v>
      </c>
      <c r="B21" s="154"/>
      <c r="C21" s="61"/>
    </row>
    <row r="22" spans="1:3" ht="22.5" customHeight="1">
      <c r="A22" s="61" t="s">
        <v>79</v>
      </c>
      <c r="B22" s="154"/>
      <c r="C22" s="61"/>
    </row>
    <row r="23" spans="1:3" ht="22.5" customHeight="1">
      <c r="A23" s="61" t="s">
        <v>80</v>
      </c>
      <c r="B23" s="154"/>
      <c r="C23" s="61"/>
    </row>
    <row r="24" spans="1:3" ht="22.5" customHeight="1">
      <c r="A24" s="61" t="s">
        <v>81</v>
      </c>
      <c r="B24" s="154"/>
      <c r="C24" s="61"/>
    </row>
    <row r="25" spans="1:3" ht="22.5" customHeight="1">
      <c r="A25" s="61" t="s">
        <v>82</v>
      </c>
      <c r="B25" s="154"/>
      <c r="C25" s="61"/>
    </row>
    <row r="26" spans="1:3" ht="22.5" customHeight="1">
      <c r="A26" s="61" t="s">
        <v>83</v>
      </c>
      <c r="B26" s="154"/>
      <c r="C26" s="61"/>
    </row>
    <row r="27" spans="1:3" ht="22.5" customHeight="1">
      <c r="A27" s="61" t="s">
        <v>84</v>
      </c>
      <c r="B27" s="154"/>
      <c r="C27" s="61"/>
    </row>
    <row r="28" spans="1:3" ht="22.5" customHeight="1">
      <c r="A28" s="61" t="s">
        <v>85</v>
      </c>
      <c r="B28" s="154"/>
      <c r="C28" s="61"/>
    </row>
    <row r="29" spans="1:3" ht="22.5" customHeight="1">
      <c r="A29" s="61" t="s">
        <v>86</v>
      </c>
      <c r="B29" s="154"/>
      <c r="C29" s="61"/>
    </row>
    <row r="30" spans="1:3" ht="22.5" customHeight="1">
      <c r="A30" s="61" t="s">
        <v>87</v>
      </c>
      <c r="B30" s="154"/>
      <c r="C30" s="61"/>
    </row>
    <row r="31" spans="1:3" ht="22.5" customHeight="1">
      <c r="A31" s="61" t="s">
        <v>88</v>
      </c>
      <c r="B31" s="154"/>
      <c r="C31" s="61"/>
    </row>
    <row r="32" spans="1:3" ht="22.5" customHeight="1">
      <c r="A32" s="61" t="s">
        <v>89</v>
      </c>
      <c r="B32" s="154"/>
      <c r="C32" s="61"/>
    </row>
    <row r="33" spans="1:3" ht="22.5" customHeight="1">
      <c r="A33" s="61" t="s">
        <v>90</v>
      </c>
      <c r="B33" s="154"/>
      <c r="C33" s="61"/>
    </row>
    <row r="34" spans="1:3" ht="22.5" customHeight="1">
      <c r="A34" s="61" t="s">
        <v>91</v>
      </c>
      <c r="B34" s="154"/>
      <c r="C34" s="61"/>
    </row>
    <row r="35" spans="1:3" ht="22.5" customHeight="1">
      <c r="A35" s="61" t="s">
        <v>92</v>
      </c>
      <c r="B35" s="154"/>
      <c r="C35" s="61"/>
    </row>
    <row r="36" spans="1:3" ht="22.5" customHeight="1">
      <c r="A36" s="61" t="s">
        <v>93</v>
      </c>
      <c r="B36" s="154"/>
      <c r="C36" s="61"/>
    </row>
    <row r="37" spans="1:3" ht="22.5" customHeight="1">
      <c r="A37" s="61" t="s">
        <v>94</v>
      </c>
      <c r="B37" s="154"/>
      <c r="C37" s="61"/>
    </row>
    <row r="38" spans="1:3" ht="22.5" customHeight="1">
      <c r="A38" s="61" t="s">
        <v>95</v>
      </c>
      <c r="B38" s="154"/>
      <c r="C38" s="61"/>
    </row>
    <row r="39" spans="1:3" ht="22.5" customHeight="1">
      <c r="A39" s="61" t="s">
        <v>96</v>
      </c>
      <c r="B39" s="154"/>
      <c r="C39" s="61"/>
    </row>
    <row r="40" spans="1:3" ht="22.5" customHeight="1">
      <c r="A40" s="61" t="s">
        <v>97</v>
      </c>
      <c r="B40" s="154">
        <v>75.510000000000005</v>
      </c>
      <c r="C40" s="61"/>
    </row>
    <row r="41" spans="1:3" ht="22.5" customHeight="1">
      <c r="A41" s="61" t="s">
        <v>98</v>
      </c>
      <c r="B41" s="154"/>
      <c r="C41" s="61"/>
    </row>
    <row r="42" spans="1:3" ht="22.5" customHeight="1">
      <c r="A42" s="61" t="s">
        <v>99</v>
      </c>
      <c r="B42" s="154"/>
      <c r="C42" s="61"/>
    </row>
    <row r="43" spans="1:3" ht="22.5" customHeight="1">
      <c r="A43" s="61" t="s">
        <v>100</v>
      </c>
      <c r="B43" s="154"/>
      <c r="C43" s="61"/>
    </row>
    <row r="44" spans="1:3" ht="22.5" customHeight="1">
      <c r="A44" s="61" t="s">
        <v>101</v>
      </c>
      <c r="B44" s="154"/>
      <c r="C44" s="61"/>
    </row>
    <row r="45" spans="1:3" ht="22.5" customHeight="1">
      <c r="A45" s="61" t="s">
        <v>102</v>
      </c>
      <c r="B45" s="154">
        <f>SUM(B46:B56)</f>
        <v>94.94</v>
      </c>
      <c r="C45" s="61"/>
    </row>
    <row r="46" spans="1:3" ht="22.5" customHeight="1">
      <c r="A46" s="61" t="s">
        <v>103</v>
      </c>
      <c r="B46" s="154"/>
      <c r="C46" s="61"/>
    </row>
    <row r="47" spans="1:3" ht="22.5" customHeight="1">
      <c r="A47" s="61" t="s">
        <v>104</v>
      </c>
      <c r="B47" s="154">
        <v>94.94</v>
      </c>
      <c r="C47" s="61"/>
    </row>
    <row r="48" spans="1:3" ht="22.5" customHeight="1">
      <c r="A48" s="61" t="s">
        <v>105</v>
      </c>
      <c r="B48" s="154"/>
      <c r="C48" s="61"/>
    </row>
    <row r="49" spans="1:3" ht="22.5" customHeight="1">
      <c r="A49" s="61" t="s">
        <v>106</v>
      </c>
      <c r="B49" s="154"/>
      <c r="C49" s="61"/>
    </row>
    <row r="50" spans="1:3" ht="22.5" customHeight="1">
      <c r="A50" s="61" t="s">
        <v>107</v>
      </c>
      <c r="B50" s="154"/>
      <c r="C50" s="61"/>
    </row>
    <row r="51" spans="1:3" ht="22.5" customHeight="1">
      <c r="A51" s="61" t="s">
        <v>108</v>
      </c>
      <c r="B51" s="154"/>
      <c r="C51" s="61"/>
    </row>
    <row r="52" spans="1:3" ht="22.5" customHeight="1">
      <c r="A52" s="61" t="s">
        <v>109</v>
      </c>
      <c r="B52" s="154"/>
      <c r="C52" s="61"/>
    </row>
    <row r="53" spans="1:3" ht="22.5" customHeight="1">
      <c r="A53" s="61" t="s">
        <v>110</v>
      </c>
      <c r="B53" s="154"/>
      <c r="C53" s="61"/>
    </row>
    <row r="54" spans="1:3" ht="22.5" customHeight="1">
      <c r="A54" s="61" t="s">
        <v>111</v>
      </c>
      <c r="B54" s="154"/>
      <c r="C54" s="61"/>
    </row>
    <row r="55" spans="1:3" ht="22.5" customHeight="1">
      <c r="A55" s="61" t="s">
        <v>112</v>
      </c>
      <c r="B55" s="154"/>
      <c r="C55" s="61"/>
    </row>
    <row r="56" spans="1:3" ht="22.5" customHeight="1">
      <c r="A56" s="61" t="s">
        <v>113</v>
      </c>
      <c r="B56" s="154"/>
      <c r="C56" s="61"/>
    </row>
    <row r="57" spans="1:3" ht="22.5" customHeight="1">
      <c r="A57" s="60" t="s">
        <v>58</v>
      </c>
      <c r="B57" s="154">
        <f>B45+B17+B5</f>
        <v>5546.31</v>
      </c>
      <c r="C57" s="61"/>
    </row>
  </sheetData>
  <mergeCells count="1">
    <mergeCell ref="A2:C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topLeftCell="A4" workbookViewId="0">
      <selection activeCell="B6" sqref="B6"/>
    </sheetView>
  </sheetViews>
  <sheetFormatPr defaultColWidth="9" defaultRowHeight="15.6"/>
  <cols>
    <col min="1" max="1" width="56.8984375" customWidth="1"/>
    <col min="2" max="2" width="60.3984375" customWidth="1"/>
  </cols>
  <sheetData>
    <row r="1" spans="1:2" ht="23.25" customHeight="1">
      <c r="A1" s="43" t="s">
        <v>114</v>
      </c>
    </row>
    <row r="2" spans="1:2" ht="19.5" customHeight="1">
      <c r="A2" s="43"/>
    </row>
    <row r="3" spans="1:2" ht="30" customHeight="1">
      <c r="A3" s="115" t="s">
        <v>204</v>
      </c>
      <c r="B3" s="67"/>
    </row>
    <row r="4" spans="1:2" ht="16.5" customHeight="1">
      <c r="A4" s="52"/>
      <c r="B4" s="51" t="s">
        <v>1</v>
      </c>
    </row>
    <row r="5" spans="1:2" ht="38.25" customHeight="1">
      <c r="A5" s="53" t="s">
        <v>4</v>
      </c>
      <c r="B5" s="53" t="s">
        <v>55</v>
      </c>
    </row>
    <row r="6" spans="1:2" ht="38.25" customHeight="1">
      <c r="A6" s="54" t="s">
        <v>115</v>
      </c>
      <c r="B6" s="47">
        <v>0</v>
      </c>
    </row>
    <row r="7" spans="1:2" ht="38.25" customHeight="1">
      <c r="A7" s="47" t="s">
        <v>116</v>
      </c>
      <c r="B7" s="47">
        <v>0</v>
      </c>
    </row>
    <row r="8" spans="1:2" ht="38.25" customHeight="1">
      <c r="A8" s="47" t="s">
        <v>117</v>
      </c>
      <c r="B8" s="47">
        <v>0</v>
      </c>
    </row>
    <row r="9" spans="1:2" ht="38.25" customHeight="1">
      <c r="A9" s="55" t="s">
        <v>118</v>
      </c>
      <c r="B9" s="55">
        <v>0</v>
      </c>
    </row>
    <row r="10" spans="1:2" ht="38.25" customHeight="1">
      <c r="A10" s="56" t="s">
        <v>119</v>
      </c>
      <c r="B10" s="55">
        <v>0</v>
      </c>
    </row>
    <row r="11" spans="1:2" ht="38.25" customHeight="1">
      <c r="A11" s="57" t="s">
        <v>120</v>
      </c>
      <c r="B11" s="58">
        <v>0</v>
      </c>
    </row>
    <row r="12" spans="1:2" ht="91.5" customHeight="1">
      <c r="A12" s="86" t="s">
        <v>121</v>
      </c>
      <c r="B12" s="86"/>
    </row>
  </sheetData>
  <mergeCells count="2">
    <mergeCell ref="A3:B3"/>
    <mergeCell ref="A12:B12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Z17"/>
  <sheetViews>
    <sheetView showGridLines="0" showZeros="0" workbookViewId="0">
      <selection activeCell="B11" sqref="B11"/>
    </sheetView>
  </sheetViews>
  <sheetFormatPr defaultColWidth="6.8984375" defaultRowHeight="15.6"/>
  <cols>
    <col min="1" max="2" width="38.69921875" style="37" customWidth="1"/>
    <col min="3" max="3" width="41.59765625" style="37" customWidth="1"/>
    <col min="4" max="7" width="9.8984375" style="37" customWidth="1"/>
    <col min="8" max="16380" width="6.8984375" style="37"/>
  </cols>
  <sheetData>
    <row r="1" spans="1:7" ht="16.5" customHeight="1">
      <c r="A1" s="27" t="s">
        <v>122</v>
      </c>
      <c r="B1" s="28"/>
      <c r="C1" s="28"/>
      <c r="D1" s="28"/>
      <c r="E1" s="28"/>
      <c r="F1" s="41"/>
      <c r="G1" s="41"/>
    </row>
    <row r="2" spans="1:7" ht="16.5" customHeight="1">
      <c r="A2" s="28"/>
      <c r="B2" s="28"/>
      <c r="C2" s="28"/>
      <c r="D2" s="28"/>
      <c r="E2" s="28"/>
      <c r="F2" s="41"/>
      <c r="G2" s="41"/>
    </row>
    <row r="3" spans="1:7" ht="29.25" customHeight="1">
      <c r="A3" s="116" t="s">
        <v>205</v>
      </c>
      <c r="B3" s="77"/>
      <c r="C3" s="77"/>
      <c r="D3" s="50"/>
      <c r="E3" s="50"/>
      <c r="F3" s="50"/>
      <c r="G3" s="50"/>
    </row>
    <row r="4" spans="1:7" ht="26.25" customHeight="1">
      <c r="A4" s="43"/>
      <c r="B4" s="43"/>
      <c r="C4" s="51" t="s">
        <v>1</v>
      </c>
      <c r="D4" s="43"/>
      <c r="E4" s="43"/>
      <c r="F4" s="87"/>
      <c r="G4" s="87"/>
    </row>
    <row r="5" spans="1:7" ht="28.95" customHeight="1">
      <c r="A5" s="69" t="s">
        <v>38</v>
      </c>
      <c r="B5" s="69"/>
      <c r="C5" s="80" t="s">
        <v>123</v>
      </c>
    </row>
    <row r="6" spans="1:7" ht="28.95" customHeight="1">
      <c r="A6" s="19" t="s">
        <v>43</v>
      </c>
      <c r="B6" s="19" t="s">
        <v>44</v>
      </c>
      <c r="C6" s="80"/>
    </row>
    <row r="7" spans="1:7" ht="28.95" customHeight="1">
      <c r="A7" s="44"/>
      <c r="C7" s="48"/>
    </row>
    <row r="8" spans="1:7" ht="28.95" customHeight="1">
      <c r="A8" s="44"/>
      <c r="B8" s="45"/>
      <c r="C8" s="48"/>
    </row>
    <row r="9" spans="1:7" ht="28.95" customHeight="1">
      <c r="A9" s="44"/>
      <c r="B9" s="45"/>
      <c r="C9" s="48"/>
    </row>
    <row r="10" spans="1:7" ht="28.95" customHeight="1">
      <c r="A10" s="44"/>
      <c r="B10" s="45"/>
      <c r="C10" s="48"/>
    </row>
    <row r="11" spans="1:7" ht="28.95" customHeight="1">
      <c r="A11" s="44"/>
      <c r="B11" s="45"/>
      <c r="C11" s="48"/>
    </row>
    <row r="12" spans="1:7" ht="28.95" customHeight="1">
      <c r="A12" s="44"/>
      <c r="B12" s="46"/>
      <c r="C12" s="49"/>
    </row>
    <row r="13" spans="1:7" ht="28.95" customHeight="1">
      <c r="A13" s="44"/>
      <c r="B13" s="47"/>
      <c r="C13" s="47"/>
    </row>
    <row r="14" spans="1:7" ht="28.95" customHeight="1">
      <c r="A14" s="44"/>
      <c r="B14" s="45"/>
      <c r="C14" s="47"/>
    </row>
    <row r="15" spans="1:7" ht="28.95" customHeight="1">
      <c r="A15" s="44"/>
      <c r="B15" s="45"/>
      <c r="C15" s="47"/>
    </row>
    <row r="16" spans="1:7" ht="28.95" customHeight="1">
      <c r="A16" s="44"/>
      <c r="B16" s="45"/>
      <c r="C16" s="47"/>
    </row>
    <row r="17" spans="1:3" ht="28.95" customHeight="1">
      <c r="A17" s="78" t="s">
        <v>45</v>
      </c>
      <c r="B17" s="79"/>
      <c r="C17" s="47"/>
    </row>
  </sheetData>
  <mergeCells count="5">
    <mergeCell ref="A3:C3"/>
    <mergeCell ref="F4:G4"/>
    <mergeCell ref="A5:B5"/>
    <mergeCell ref="A17:B17"/>
    <mergeCell ref="C5:C6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showGridLines="0" showZeros="0" topLeftCell="A6" workbookViewId="0">
      <selection activeCell="C14" sqref="C14"/>
    </sheetView>
  </sheetViews>
  <sheetFormatPr defaultColWidth="6.8984375" defaultRowHeight="10.8"/>
  <cols>
    <col min="1" max="1" width="18.09765625" style="37" customWidth="1"/>
    <col min="2" max="2" width="15.3984375" style="37" customWidth="1"/>
    <col min="3" max="11" width="9.8984375" style="37" customWidth="1"/>
    <col min="12" max="16384" width="6.8984375" style="37"/>
  </cols>
  <sheetData>
    <row r="1" spans="1:11" ht="16.5" customHeigh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41"/>
      <c r="K1" s="41"/>
    </row>
    <row r="2" spans="1:11" ht="16.5" customHeight="1">
      <c r="A2" s="28"/>
      <c r="B2" s="28"/>
      <c r="C2" s="28"/>
      <c r="D2" s="28"/>
      <c r="E2" s="28"/>
      <c r="F2" s="28"/>
      <c r="G2" s="28"/>
      <c r="H2" s="28"/>
      <c r="I2" s="28"/>
      <c r="J2" s="41"/>
      <c r="K2" s="41"/>
    </row>
    <row r="3" spans="1:11" ht="29.25" customHeight="1">
      <c r="A3" s="116" t="s">
        <v>206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6.25" customHeight="1">
      <c r="A4" s="43"/>
      <c r="B4" s="43"/>
      <c r="C4" s="43"/>
      <c r="D4" s="43"/>
      <c r="E4" s="43"/>
      <c r="F4" s="43"/>
      <c r="G4" s="43"/>
      <c r="H4" s="43"/>
      <c r="I4" s="43"/>
      <c r="J4" s="82" t="s">
        <v>1</v>
      </c>
      <c r="K4" s="82"/>
    </row>
    <row r="5" spans="1:11" ht="26.25" customHeight="1">
      <c r="A5" s="69" t="s">
        <v>38</v>
      </c>
      <c r="B5" s="69"/>
      <c r="C5" s="69" t="s">
        <v>54</v>
      </c>
      <c r="D5" s="69"/>
      <c r="E5" s="69"/>
      <c r="F5" s="69" t="s">
        <v>55</v>
      </c>
      <c r="G5" s="69"/>
      <c r="H5" s="69"/>
      <c r="I5" s="69" t="s">
        <v>125</v>
      </c>
      <c r="J5" s="69"/>
      <c r="K5" s="69"/>
    </row>
    <row r="6" spans="1:11" s="42" customFormat="1" ht="27.75" customHeight="1">
      <c r="A6" s="19" t="s">
        <v>43</v>
      </c>
      <c r="B6" s="19" t="s">
        <v>44</v>
      </c>
      <c r="C6" s="19" t="s">
        <v>57</v>
      </c>
      <c r="D6" s="19" t="s">
        <v>47</v>
      </c>
      <c r="E6" s="19" t="s">
        <v>48</v>
      </c>
      <c r="F6" s="19" t="s">
        <v>57</v>
      </c>
      <c r="G6" s="19" t="s">
        <v>47</v>
      </c>
      <c r="H6" s="19" t="s">
        <v>48</v>
      </c>
      <c r="I6" s="19" t="s">
        <v>57</v>
      </c>
      <c r="J6" s="19" t="s">
        <v>47</v>
      </c>
      <c r="K6" s="19" t="s">
        <v>48</v>
      </c>
    </row>
    <row r="7" spans="1:11" s="42" customFormat="1" ht="30" customHeight="1">
      <c r="A7" s="44"/>
      <c r="B7" s="45"/>
      <c r="C7" s="45"/>
      <c r="D7" s="45"/>
      <c r="E7" s="45"/>
      <c r="F7" s="45"/>
      <c r="G7" s="45"/>
      <c r="H7" s="45"/>
      <c r="I7" s="45"/>
      <c r="J7" s="48"/>
      <c r="K7" s="48"/>
    </row>
    <row r="8" spans="1:11" s="42" customFormat="1" ht="30" customHeight="1">
      <c r="A8" s="44"/>
      <c r="B8" s="45"/>
      <c r="C8" s="45"/>
      <c r="D8" s="45"/>
      <c r="E8" s="45"/>
      <c r="F8" s="45"/>
      <c r="G8" s="45"/>
      <c r="H8" s="45"/>
      <c r="I8" s="45"/>
      <c r="J8" s="48"/>
      <c r="K8" s="48"/>
    </row>
    <row r="9" spans="1:11" s="42" customFormat="1" ht="30" customHeight="1">
      <c r="A9" s="44"/>
      <c r="B9" s="45"/>
      <c r="C9" s="45"/>
      <c r="D9" s="45"/>
      <c r="E9" s="45"/>
      <c r="F9" s="45"/>
      <c r="G9" s="45"/>
      <c r="H9" s="45"/>
      <c r="I9" s="45"/>
      <c r="J9" s="48"/>
      <c r="K9" s="48"/>
    </row>
    <row r="10" spans="1:11" s="42" customFormat="1" ht="30" customHeight="1">
      <c r="A10" s="44"/>
      <c r="B10" s="45"/>
      <c r="C10" s="45"/>
      <c r="D10" s="45"/>
      <c r="E10" s="45"/>
      <c r="F10" s="45"/>
      <c r="G10" s="45"/>
      <c r="H10" s="45"/>
      <c r="I10" s="45"/>
      <c r="J10" s="48"/>
      <c r="K10" s="48"/>
    </row>
    <row r="11" spans="1:11" customFormat="1" ht="30" customHeight="1">
      <c r="A11" s="44"/>
      <c r="B11" s="46"/>
      <c r="C11" s="46"/>
      <c r="D11" s="46"/>
      <c r="E11" s="46"/>
      <c r="F11" s="46"/>
      <c r="G11" s="46"/>
      <c r="H11" s="46"/>
      <c r="I11" s="46"/>
      <c r="J11" s="49"/>
      <c r="K11" s="49"/>
    </row>
    <row r="12" spans="1:11" customFormat="1" ht="30" customHeight="1">
      <c r="A12" s="44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customFormat="1" ht="30" customHeight="1">
      <c r="A13" s="44"/>
      <c r="B13" s="45"/>
      <c r="C13" s="45"/>
      <c r="D13" s="45"/>
      <c r="E13" s="45"/>
      <c r="F13" s="45"/>
      <c r="G13" s="45"/>
      <c r="H13" s="45"/>
      <c r="I13" s="45"/>
      <c r="J13" s="47"/>
      <c r="K13" s="47"/>
    </row>
    <row r="14" spans="1:11" ht="30" customHeight="1">
      <c r="A14" s="44"/>
      <c r="B14" s="47"/>
      <c r="C14" s="47"/>
      <c r="D14" s="47"/>
      <c r="E14" s="47"/>
      <c r="F14" s="47"/>
      <c r="G14" s="47"/>
      <c r="H14" s="47"/>
      <c r="I14" s="45"/>
      <c r="J14" s="47"/>
      <c r="K14" s="47"/>
    </row>
    <row r="15" spans="1:11" ht="30" customHeight="1">
      <c r="A15" s="44"/>
      <c r="B15" s="45"/>
      <c r="C15" s="45"/>
      <c r="D15" s="45"/>
      <c r="E15" s="45"/>
      <c r="F15" s="45"/>
      <c r="G15" s="45"/>
      <c r="H15" s="45"/>
      <c r="I15" s="45"/>
      <c r="J15" s="47"/>
      <c r="K15" s="47"/>
    </row>
    <row r="16" spans="1:11" ht="30" customHeight="1">
      <c r="A16" s="44"/>
      <c r="B16" s="45"/>
      <c r="C16" s="45"/>
      <c r="D16" s="45"/>
      <c r="E16" s="45"/>
      <c r="F16" s="45"/>
      <c r="G16" s="45"/>
      <c r="H16" s="45"/>
      <c r="I16" s="45"/>
      <c r="J16" s="47"/>
      <c r="K16" s="47"/>
    </row>
    <row r="17" spans="1:11" ht="30" customHeight="1">
      <c r="A17" s="78" t="s">
        <v>45</v>
      </c>
      <c r="B17" s="79"/>
      <c r="C17" s="45"/>
      <c r="D17" s="45"/>
      <c r="E17" s="45"/>
      <c r="F17" s="45"/>
      <c r="G17" s="45"/>
      <c r="H17" s="45"/>
      <c r="I17" s="45"/>
      <c r="J17" s="47"/>
      <c r="K17" s="47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16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4</vt:i4>
      </vt:variant>
    </vt:vector>
  </HeadingPairs>
  <TitlesOfParts>
    <vt:vector size="17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  <vt:lpstr>'8、2023年政府性基金预算收入表 '!Print_Area</vt:lpstr>
      <vt:lpstr>'1、2023年部门收支总表'!Print_Titles</vt:lpstr>
      <vt:lpstr>'4、2023年财政拨款收支总表'!Print_Titles</vt:lpstr>
      <vt:lpstr>'6、2023年一般公共预算基本支出经济科目表'!Print_Titles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cp:lastPrinted>2019-03-08T08:00:00Z</cp:lastPrinted>
  <dcterms:created xsi:type="dcterms:W3CDTF">1996-12-17T01:32:00Z</dcterms:created>
  <dcterms:modified xsi:type="dcterms:W3CDTF">2023-05-25T14:20:29Z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4034D4537EAB4DD2AE6B1E709BB9B59A_13</vt:lpwstr>
  </property>
</Properties>
</file>