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9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<sst xmlns="http://schemas.openxmlformats.org/spreadsheetml/2006/main" count="369" uniqueCount="203">
  <si>
    <t>表1</t>
  </si>
  <si>
    <t>孝义市工商业联合会2023年部门收支总表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</si>
  <si>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</si>
  <si>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</si>
  <si>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</si>
  <si>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</si>
  <si>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</si>
  <si>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</si>
  <si>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</si>
  <si>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</si>
  <si>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</si>
  <si>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</si>
  <si>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</si>
  <si>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</si>
  <si>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</si>
  <si>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</si>
  <si>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</si>
  <si>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</si>
  <si>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</si>
  <si>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</si>
  <si>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</si>
  <si>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</si>
  <si>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</si>
  <si>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</si>
  <si>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</si>
  <si>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</si>
  <si>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</si>
  <si>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</si>
  <si>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</si>
  <si>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</si>
  <si>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</si>
  <si>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</si>
  <si>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</si>
  <si>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</si>
  <si>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</si>
  <si>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</si>
  <si>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</si>
  <si>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</si>
  <si>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</si>
  <si>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孝义市工商业联合会2023年部门收入总表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</si>
  <si>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</si>
  <si>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</si>
  <si>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</si>
  <si>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</si>
  <si>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</si>
  <si>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</si>
  <si>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</si>
  <si>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</si>
  <si>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</si>
  <si>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20128</t>
  </si>
  <si>
    <t>　民主党派及工商联事务</t>
  </si>
  <si>
    <t>　　2012801</t>
  </si>
  <si>
    <t>　　行政运行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</si>
  <si>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</si>
  <si>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</si>
  <si>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</si>
  <si>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</si>
  <si>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</si>
  <si>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</si>
  <si>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</si>
  <si>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</si>
  <si>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</si>
  <si>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</si>
  <si>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</si>
  <si>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</si>
  <si>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</si>
  <si>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</si>
  <si>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</si>
  <si>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</si>
  <si>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</si>
  <si>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</si>
  <si>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</si>
  <si>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</si>
  <si>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</si>
  <si>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</si>
  <si>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</si>
  <si>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</si>
  <si>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孝义市工商业联合会2023年部门支出总表</t>
  </si>
  <si>
    <t>基本支出</t>
  </si>
  <si>
    <t>项目支出</t>
  </si>
  <si>
    <t>表4</t>
  </si>
  <si>
    <t>孝义市工商业联合会2023年财政拨款收支总表</t>
  </si>
  <si>
    <t>小计</t>
  </si>
  <si>
    <t>政府性基金预算</t>
  </si>
  <si>
    <t>十五、资源勘探信息等支出</t>
  </si>
  <si>
    <t>表5</t>
  </si>
  <si>
    <t>孝义市工商业联合会2023年一般公共预算支出表</t>
  </si>
  <si>
    <t>2022年预算数</t>
  </si>
  <si>
    <t>2023年预算数</t>
  </si>
  <si>
    <t>2023年预算数比2022年预算数增减%</t>
  </si>
  <si>
    <t>合计</t>
  </si>
  <si>
    <t>合     计</t>
  </si>
  <si>
    <t>表6</t>
  </si>
  <si>
    <t>孝义市工商业联合会2023年一般公共预算基本支出经济科目表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</si>
  <si>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</si>
  <si>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</si>
  <si>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</si>
  <si>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</si>
  <si>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</si>
  <si>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</si>
  <si>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</si>
  <si>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</si>
  <si>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</si>
  <si>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</si>
  <si>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</si>
  <si>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</si>
  <si>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</si>
  <si>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</si>
  <si>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</si>
  <si>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</si>
  <si>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</si>
  <si>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</si>
  <si>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</si>
  <si>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</si>
  <si>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</si>
  <si>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</si>
  <si>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</si>
  <si>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</si>
  <si>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</si>
  <si>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</si>
  <si>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</si>
  <si>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</si>
  <si>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</si>
  <si>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</si>
  <si>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</si>
  <si>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</si>
  <si>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</si>
  <si>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</si>
  <si>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</si>
  <si>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</si>
  <si>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</si>
  <si>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</si>
  <si>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</si>
  <si>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</si>
  <si>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</si>
  <si>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</si>
  <si>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</si>
  <si>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</si>
  <si>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</si>
  <si>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</si>
  <si>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</si>
  <si>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</si>
  <si>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</si>
  <si>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</si>
  <si>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</si>
  <si>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</si>
  <si>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</si>
  <si>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</si>
  <si>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</si>
  <si>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孝义市×××（单位全称）2023年一般公共预算“三公”经费支出情况统计表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</si>
  <si>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</si>
  <si>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</si>
  <si>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</si>
  <si>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</si>
  <si>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</si>
  <si>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</si>
  <si>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</si>
  <si>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</si>
  <si>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孝义市工商业联合会2023年政府性基金预算收入表</t>
  </si>
  <si>
    <t>政府性基金预算收入</t>
  </si>
  <si>
    <t>表9</t>
  </si>
  <si>
    <t>孝义市工商业联合会2023年政府性基金预算支出表</t>
  </si>
  <si>
    <t>2023年预算比2022年预算数增减</t>
  </si>
  <si>
    <t>表10</t>
  </si>
  <si>
    <t>孝义市工商业联合会2023年国有资本经营预算收支预算表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</si>
  <si>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</si>
  <si>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</si>
  <si>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</si>
  <si>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</si>
  <si>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孝义市工商业联合会2023年一般公共预算重点项目绩效目标表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</si>
  <si>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</si>
  <si>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</si>
  <si>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</si>
  <si>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</si>
  <si>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</si>
  <si>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</si>
  <si>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</si>
  <si>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</si>
  <si>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</si>
  <si>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</si>
  <si>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</si>
  <si>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孝义市工商业联合会2023年政府采购预算表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</si>
  <si>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</si>
  <si>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</si>
  <si>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</si>
  <si>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</si>
  <si>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</si>
  <si>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</si>
  <si>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</si>
  <si>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</si>
  <si>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</si>
  <si>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</si>
  <si>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</si>
  <si>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</si>
  <si>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</si>
  <si>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</si>
  <si>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</si>
  <si>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</si>
  <si>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孝义市工商业联合会2023年政府购买服务支出预算表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</si>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</sst>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9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7" borderId="19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13" fillId="0" borderId="0" xfId="0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 wrapText="1"/>
    </xf>
    <xf numFmtId="177" fontId="8" fillId="0" borderId="13" xfId="0" applyNumberFormat="1" applyFont="1" applyFill="1" applyBorder="1" applyAlignment="1" applyProtection="1">
      <alignment vertical="center"/>
    </xf>
    <xf numFmtId="4" fontId="12" fillId="0" borderId="13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14" xfId="0" applyNumberFormat="1" applyFont="1" applyBorder="1" applyAlignment="1" applyProtection="1">
      <alignment horizontal="center" vertical="center"/>
      <protection locked="0"/>
    </xf>
    <xf numFmtId="178" fontId="0" fillId="0" borderId="15" xfId="0" applyNumberFormat="1" applyFont="1" applyBorder="1" applyAlignment="1" applyProtection="1">
      <alignment horizontal="center" vertical="center"/>
      <protection locked="0"/>
    </xf>
    <xf numFmtId="177" fontId="0" fillId="0" borderId="6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0" workbookViewId="0">
      <selection activeCell="E34" sqref="E34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21"/>
      <c r="E1" s="121"/>
      <c r="F1" s="121"/>
      <c r="G1" s="121"/>
      <c r="H1" s="122"/>
    </row>
    <row r="2" ht="18.75" customHeight="1" spans="1:8">
      <c r="A2" s="123"/>
      <c r="B2" s="123"/>
      <c r="C2" s="123"/>
      <c r="D2" s="121"/>
      <c r="E2" s="121"/>
      <c r="F2" s="121"/>
      <c r="G2" s="121"/>
      <c r="H2" s="122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4"/>
      <c r="B4" s="124"/>
      <c r="C4" s="124"/>
      <c r="D4" s="124"/>
      <c r="E4" s="124"/>
      <c r="F4" s="124"/>
      <c r="G4" s="124"/>
      <c r="H4" s="87" t="s">
        <v>2</v>
      </c>
    </row>
    <row r="5" ht="24" customHeight="1" spans="1:8">
      <c r="A5" s="137" t="s">
        <v>3</v>
      </c>
      <c r="B5" s="70"/>
      <c r="C5" s="70"/>
      <c r="D5" s="70"/>
      <c r="E5" s="137" t="s">
        <v>4</v>
      </c>
      <c r="F5" s="70"/>
      <c r="G5" s="70"/>
      <c r="H5" s="70"/>
    </row>
    <row r="6" ht="24" customHeight="1" spans="1:8">
      <c r="A6" s="138" t="s">
        <v>5</v>
      </c>
      <c r="B6" s="126" t="s">
        <v>6</v>
      </c>
      <c r="C6" s="133"/>
      <c r="D6" s="127"/>
      <c r="E6" s="131" t="s">
        <v>7</v>
      </c>
      <c r="F6" s="126" t="s">
        <v>6</v>
      </c>
      <c r="G6" s="133"/>
      <c r="H6" s="127"/>
    </row>
    <row r="7" ht="48.75" customHeight="1" spans="1:8">
      <c r="A7" s="129"/>
      <c r="B7" s="82" t="s">
        <v>8</v>
      </c>
      <c r="C7" s="82" t="s">
        <v>9</v>
      </c>
      <c r="D7" s="82" t="s">
        <v>10</v>
      </c>
      <c r="E7" s="132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111.85</v>
      </c>
      <c r="C8" s="74">
        <v>101.01</v>
      </c>
      <c r="D8" s="134">
        <f>(C8-B8)/B8</f>
        <v>-0.0969155118462225</v>
      </c>
      <c r="E8" s="72" t="s">
        <v>12</v>
      </c>
      <c r="F8" s="116">
        <v>85.37</v>
      </c>
      <c r="G8" s="116">
        <v>74.22</v>
      </c>
      <c r="H8" s="134">
        <f>(G8-F8)/F8</f>
        <v>-0.130607941899965</v>
      </c>
    </row>
    <row r="9" ht="24" customHeight="1" spans="1:8">
      <c r="A9" s="74" t="s">
        <v>13</v>
      </c>
      <c r="B9" s="74"/>
      <c r="C9" s="74"/>
      <c r="D9" s="78"/>
      <c r="E9" s="72" t="s">
        <v>14</v>
      </c>
      <c r="F9" s="116"/>
      <c r="G9" s="116"/>
      <c r="H9" s="134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116"/>
      <c r="G10" s="116"/>
      <c r="H10" s="134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117"/>
      <c r="G11" s="117"/>
      <c r="H11" s="134"/>
    </row>
    <row r="12" ht="24" customHeight="1" spans="1:8">
      <c r="A12" s="74"/>
      <c r="B12" s="74"/>
      <c r="C12" s="74"/>
      <c r="D12" s="74"/>
      <c r="E12" s="72" t="s">
        <v>19</v>
      </c>
      <c r="F12" s="116"/>
      <c r="G12" s="116"/>
      <c r="H12" s="134"/>
    </row>
    <row r="13" ht="24" customHeight="1" spans="1:8">
      <c r="A13" s="74"/>
      <c r="B13" s="74"/>
      <c r="C13" s="74"/>
      <c r="D13" s="74"/>
      <c r="E13" s="72" t="s">
        <v>20</v>
      </c>
      <c r="F13" s="116"/>
      <c r="G13" s="116"/>
      <c r="H13" s="134"/>
    </row>
    <row r="14" ht="24" customHeight="1" spans="1:8">
      <c r="A14" s="74"/>
      <c r="B14" s="74"/>
      <c r="C14" s="74"/>
      <c r="D14" s="74"/>
      <c r="E14" s="74" t="s">
        <v>21</v>
      </c>
      <c r="F14" s="117"/>
      <c r="G14" s="117"/>
      <c r="H14" s="134"/>
    </row>
    <row r="15" ht="24" customHeight="1" spans="1:8">
      <c r="A15" s="74"/>
      <c r="B15" s="74"/>
      <c r="C15" s="74"/>
      <c r="D15" s="74"/>
      <c r="E15" s="74" t="s">
        <v>22</v>
      </c>
      <c r="F15" s="135">
        <v>11.68</v>
      </c>
      <c r="G15" s="135">
        <v>11.62</v>
      </c>
      <c r="H15" s="134">
        <f>(G15-F15)/F15</f>
        <v>-0.00513698630136991</v>
      </c>
    </row>
    <row r="16" ht="24" customHeight="1" spans="1:8">
      <c r="A16" s="74"/>
      <c r="B16" s="74"/>
      <c r="C16" s="74"/>
      <c r="D16" s="74"/>
      <c r="E16" s="72" t="s">
        <v>23</v>
      </c>
      <c r="F16" s="136">
        <v>5.4</v>
      </c>
      <c r="G16" s="136">
        <v>5.67</v>
      </c>
      <c r="H16" s="134">
        <f>(G16-F16)/F16</f>
        <v>0.0499999999999999</v>
      </c>
    </row>
    <row r="17" ht="24" customHeight="1" spans="1:8">
      <c r="A17" s="74"/>
      <c r="B17" s="74"/>
      <c r="C17" s="74"/>
      <c r="D17" s="74"/>
      <c r="E17" s="72" t="s">
        <v>24</v>
      </c>
      <c r="F17" s="136"/>
      <c r="G17" s="136"/>
      <c r="H17" s="134"/>
    </row>
    <row r="18" ht="24" customHeight="1" spans="1:8">
      <c r="A18" s="74"/>
      <c r="B18" s="74"/>
      <c r="C18" s="74"/>
      <c r="D18" s="74"/>
      <c r="E18" s="74" t="s">
        <v>25</v>
      </c>
      <c r="F18" s="135"/>
      <c r="G18" s="135"/>
      <c r="H18" s="134"/>
    </row>
    <row r="19" ht="24" customHeight="1" spans="1:8">
      <c r="A19" s="74"/>
      <c r="B19" s="74"/>
      <c r="C19" s="74"/>
      <c r="D19" s="74"/>
      <c r="E19" s="74" t="s">
        <v>26</v>
      </c>
      <c r="F19" s="117"/>
      <c r="G19" s="117"/>
      <c r="H19" s="134"/>
    </row>
    <row r="20" ht="24" customHeight="1" spans="1:8">
      <c r="A20" s="74"/>
      <c r="B20" s="74"/>
      <c r="C20" s="74"/>
      <c r="D20" s="74"/>
      <c r="E20" s="74" t="s">
        <v>27</v>
      </c>
      <c r="F20" s="117"/>
      <c r="G20" s="117"/>
      <c r="H20" s="134"/>
    </row>
    <row r="21" ht="24" customHeight="1" spans="1:8">
      <c r="A21" s="74"/>
      <c r="B21" s="74"/>
      <c r="C21" s="74"/>
      <c r="D21" s="74"/>
      <c r="E21" s="74" t="s">
        <v>28</v>
      </c>
      <c r="F21" s="117"/>
      <c r="G21" s="117"/>
      <c r="H21" s="134"/>
    </row>
    <row r="22" ht="24" customHeight="1" spans="1:8">
      <c r="A22" s="74"/>
      <c r="B22" s="74"/>
      <c r="C22" s="74"/>
      <c r="D22" s="74"/>
      <c r="E22" s="74" t="s">
        <v>29</v>
      </c>
      <c r="F22" s="117"/>
      <c r="G22" s="117"/>
      <c r="H22" s="134"/>
    </row>
    <row r="23" ht="24" customHeight="1" spans="1:8">
      <c r="A23" s="74"/>
      <c r="B23" s="74"/>
      <c r="C23" s="74"/>
      <c r="D23" s="74"/>
      <c r="E23" s="74" t="s">
        <v>30</v>
      </c>
      <c r="F23" s="117"/>
      <c r="G23" s="117"/>
      <c r="H23" s="134"/>
    </row>
    <row r="24" ht="24" customHeight="1" spans="1:8">
      <c r="A24" s="74"/>
      <c r="B24" s="74"/>
      <c r="C24" s="74"/>
      <c r="D24" s="74"/>
      <c r="E24" s="74" t="s">
        <v>31</v>
      </c>
      <c r="F24" s="117"/>
      <c r="G24" s="117"/>
      <c r="H24" s="134"/>
    </row>
    <row r="25" ht="24" customHeight="1" spans="1:8">
      <c r="A25" s="74"/>
      <c r="B25" s="74"/>
      <c r="C25" s="74"/>
      <c r="D25" s="74"/>
      <c r="E25" s="74" t="s">
        <v>32</v>
      </c>
      <c r="F25" s="117">
        <v>9.4</v>
      </c>
      <c r="G25" s="117">
        <v>9.5</v>
      </c>
      <c r="H25" s="134">
        <f>(G25-F25)/F25</f>
        <v>0.0106382978723404</v>
      </c>
    </row>
    <row r="26" ht="24" customHeight="1" spans="1:8">
      <c r="A26" s="74"/>
      <c r="B26" s="74"/>
      <c r="C26" s="74"/>
      <c r="D26" s="74"/>
      <c r="E26" s="74" t="s">
        <v>33</v>
      </c>
      <c r="F26" s="117"/>
      <c r="G26" s="117"/>
      <c r="H26" s="134"/>
    </row>
    <row r="27" ht="24" customHeight="1" spans="1:8">
      <c r="A27" s="74"/>
      <c r="B27" s="74"/>
      <c r="C27" s="74"/>
      <c r="D27" s="74"/>
      <c r="E27" s="74" t="s">
        <v>34</v>
      </c>
      <c r="F27" s="117"/>
      <c r="G27" s="117"/>
      <c r="H27" s="134"/>
    </row>
    <row r="28" ht="24" customHeight="1" spans="1:8">
      <c r="A28" s="74"/>
      <c r="B28" s="74"/>
      <c r="C28" s="74"/>
      <c r="D28" s="74"/>
      <c r="E28" s="74" t="s">
        <v>35</v>
      </c>
      <c r="F28" s="105"/>
      <c r="G28" s="105"/>
      <c r="H28" s="134"/>
    </row>
    <row r="29" ht="24" customHeight="1" spans="1:8">
      <c r="A29" s="70" t="s">
        <v>36</v>
      </c>
      <c r="B29" s="74">
        <v>111.85</v>
      </c>
      <c r="C29" s="74">
        <v>101.01</v>
      </c>
      <c r="D29" s="134">
        <f>(C29-B29)/B29</f>
        <v>-0.0969155118462225</v>
      </c>
      <c r="E29" s="70" t="s">
        <v>37</v>
      </c>
      <c r="F29" s="125">
        <f>SUM(F8:F28)</f>
        <v>111.85</v>
      </c>
      <c r="G29" s="125">
        <f>SUM(G8:G28)</f>
        <v>101.01</v>
      </c>
      <c r="H29" s="117">
        <f>SUM(H8:H28)</f>
        <v>-0.0751066303289945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6" sqref="C6:D19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31" t="s">
        <v>36</v>
      </c>
      <c r="D4" s="82" t="s">
        <v>41</v>
      </c>
      <c r="E4" s="82" t="s">
        <v>42</v>
      </c>
      <c r="F4" s="82" t="s">
        <v>43</v>
      </c>
      <c r="G4" s="131" t="s">
        <v>44</v>
      </c>
    </row>
    <row r="5" s="67" customFormat="1" ht="47.25" customHeight="1" spans="1:7">
      <c r="A5" s="70" t="s">
        <v>45</v>
      </c>
      <c r="B5" s="70" t="s">
        <v>46</v>
      </c>
      <c r="C5" s="132"/>
      <c r="D5" s="82"/>
      <c r="E5" s="82"/>
      <c r="F5" s="82"/>
      <c r="G5" s="132"/>
    </row>
    <row r="6" s="67" customFormat="1" ht="25.5" customHeight="1" spans="1:7">
      <c r="A6" s="112" t="s">
        <v>47</v>
      </c>
      <c r="B6" s="112" t="s">
        <v>48</v>
      </c>
      <c r="C6" s="114">
        <v>74.22308</v>
      </c>
      <c r="D6" s="114">
        <v>74.22308</v>
      </c>
      <c r="E6" s="78"/>
      <c r="F6" s="78"/>
      <c r="G6" s="78"/>
    </row>
    <row r="7" s="67" customFormat="1" ht="25.5" customHeight="1" spans="1:7">
      <c r="A7" s="112" t="s">
        <v>49</v>
      </c>
      <c r="B7" s="112" t="s">
        <v>50</v>
      </c>
      <c r="C7" s="114">
        <v>74.22308</v>
      </c>
      <c r="D7" s="114">
        <v>74.22308</v>
      </c>
      <c r="E7" s="78"/>
      <c r="F7" s="78"/>
      <c r="G7" s="78"/>
    </row>
    <row r="8" s="67" customFormat="1" ht="25.5" customHeight="1" spans="1:7">
      <c r="A8" s="112" t="s">
        <v>51</v>
      </c>
      <c r="B8" s="112" t="s">
        <v>52</v>
      </c>
      <c r="C8" s="114">
        <v>74.22308</v>
      </c>
      <c r="D8" s="114">
        <v>74.22308</v>
      </c>
      <c r="E8" s="78"/>
      <c r="F8" s="78"/>
      <c r="G8" s="78"/>
    </row>
    <row r="9" s="67" customFormat="1" ht="25.5" customHeight="1" spans="1:7">
      <c r="A9" s="112" t="s">
        <v>53</v>
      </c>
      <c r="B9" s="112" t="s">
        <v>54</v>
      </c>
      <c r="C9" s="114">
        <v>11.619072</v>
      </c>
      <c r="D9" s="114">
        <v>11.619072</v>
      </c>
      <c r="E9" s="78"/>
      <c r="F9" s="78"/>
      <c r="G9" s="78"/>
    </row>
    <row r="10" s="67" customFormat="1" ht="25.5" customHeight="1" spans="1:7">
      <c r="A10" s="112" t="s">
        <v>55</v>
      </c>
      <c r="B10" s="112" t="s">
        <v>56</v>
      </c>
      <c r="C10" s="114">
        <v>11.619072</v>
      </c>
      <c r="D10" s="114">
        <v>11.619072</v>
      </c>
      <c r="E10" s="78"/>
      <c r="F10" s="78"/>
      <c r="G10" s="78"/>
    </row>
    <row r="11" s="67" customFormat="1" ht="25.5" customHeight="1" spans="1:7">
      <c r="A11" s="112" t="s">
        <v>57</v>
      </c>
      <c r="B11" s="112" t="s">
        <v>58</v>
      </c>
      <c r="C11" s="114">
        <v>2.072</v>
      </c>
      <c r="D11" s="114">
        <v>2.072</v>
      </c>
      <c r="E11" s="130"/>
      <c r="F11" s="130"/>
      <c r="G11" s="130"/>
    </row>
    <row r="12" s="67" customFormat="1" ht="25.5" customHeight="1" spans="1:7">
      <c r="A12" s="112" t="s">
        <v>59</v>
      </c>
      <c r="B12" s="112" t="s">
        <v>60</v>
      </c>
      <c r="C12" s="114">
        <v>9.547072</v>
      </c>
      <c r="D12" s="114">
        <v>9.547072</v>
      </c>
      <c r="E12" s="130"/>
      <c r="F12" s="130"/>
      <c r="G12" s="130"/>
    </row>
    <row r="13" s="67" customFormat="1" ht="25.5" customHeight="1" spans="1:7">
      <c r="A13" s="112" t="s">
        <v>61</v>
      </c>
      <c r="B13" s="112" t="s">
        <v>62</v>
      </c>
      <c r="C13" s="114">
        <v>5.668574</v>
      </c>
      <c r="D13" s="114">
        <v>5.668574</v>
      </c>
      <c r="E13" s="130"/>
      <c r="F13" s="130"/>
      <c r="G13" s="130"/>
    </row>
    <row r="14" s="67" customFormat="1" ht="25.5" customHeight="1" spans="1:7">
      <c r="A14" s="112" t="s">
        <v>63</v>
      </c>
      <c r="B14" s="112" t="s">
        <v>64</v>
      </c>
      <c r="C14" s="114">
        <v>5.668574</v>
      </c>
      <c r="D14" s="114">
        <v>5.668574</v>
      </c>
      <c r="E14" s="130"/>
      <c r="F14" s="130"/>
      <c r="G14" s="130"/>
    </row>
    <row r="15" s="67" customFormat="1" ht="25.5" customHeight="1" spans="1:7">
      <c r="A15" s="112" t="s">
        <v>65</v>
      </c>
      <c r="B15" s="112" t="s">
        <v>66</v>
      </c>
      <c r="C15" s="114">
        <v>3.878498</v>
      </c>
      <c r="D15" s="114">
        <v>3.878498</v>
      </c>
      <c r="E15" s="130"/>
      <c r="F15" s="130"/>
      <c r="G15" s="130"/>
    </row>
    <row r="16" s="67" customFormat="1" ht="25.5" customHeight="1" spans="1:7">
      <c r="A16" s="112" t="s">
        <v>67</v>
      </c>
      <c r="B16" s="112" t="s">
        <v>68</v>
      </c>
      <c r="C16" s="114">
        <v>1.790076</v>
      </c>
      <c r="D16" s="114">
        <v>1.790076</v>
      </c>
      <c r="E16" s="130"/>
      <c r="F16" s="130"/>
      <c r="G16" s="130"/>
    </row>
    <row r="17" s="67" customFormat="1" ht="25.5" customHeight="1" spans="1:7">
      <c r="A17" s="112" t="s">
        <v>69</v>
      </c>
      <c r="B17" s="112" t="s">
        <v>70</v>
      </c>
      <c r="C17" s="114">
        <v>9.498478</v>
      </c>
      <c r="D17" s="114">
        <v>9.498478</v>
      </c>
      <c r="E17" s="130"/>
      <c r="F17" s="130"/>
      <c r="G17" s="130"/>
    </row>
    <row r="18" s="67" customFormat="1" ht="25.5" customHeight="1" spans="1:7">
      <c r="A18" s="112" t="s">
        <v>71</v>
      </c>
      <c r="B18" s="112" t="s">
        <v>72</v>
      </c>
      <c r="C18" s="114">
        <v>9.498478</v>
      </c>
      <c r="D18" s="114">
        <v>9.498478</v>
      </c>
      <c r="E18" s="130"/>
      <c r="F18" s="130"/>
      <c r="G18" s="130"/>
    </row>
    <row r="19" s="67" customFormat="1" ht="25.5" customHeight="1" spans="1:7">
      <c r="A19" s="112" t="s">
        <v>73</v>
      </c>
      <c r="B19" s="112" t="s">
        <v>74</v>
      </c>
      <c r="C19" s="114">
        <v>9.498478</v>
      </c>
      <c r="D19" s="114">
        <v>9.498478</v>
      </c>
      <c r="E19" s="130"/>
      <c r="F19" s="130"/>
      <c r="G19" s="130"/>
    </row>
    <row r="20" ht="25.5" customHeight="1" spans="1:7">
      <c r="A20" s="75" t="s">
        <v>75</v>
      </c>
      <c r="B20" s="76"/>
      <c r="C20" s="116">
        <v>101.01</v>
      </c>
      <c r="D20" s="117">
        <v>101.01</v>
      </c>
      <c r="E20" s="74"/>
      <c r="F20" s="74"/>
      <c r="G20" s="74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7" sqref="A7:B20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76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77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78</v>
      </c>
      <c r="E5" s="128" t="s">
        <v>79</v>
      </c>
    </row>
    <row r="6" s="67" customFormat="1" ht="27.75" customHeight="1" spans="1:5">
      <c r="A6" s="70" t="s">
        <v>45</v>
      </c>
      <c r="B6" s="70" t="s">
        <v>46</v>
      </c>
      <c r="C6" s="129"/>
      <c r="D6" s="129"/>
      <c r="E6" s="129"/>
    </row>
    <row r="7" s="67" customFormat="1" ht="30" customHeight="1" spans="1:5">
      <c r="A7" s="112" t="s">
        <v>47</v>
      </c>
      <c r="B7" s="112" t="s">
        <v>48</v>
      </c>
      <c r="C7" s="114">
        <v>74.22308</v>
      </c>
      <c r="D7" s="114">
        <v>74.22308</v>
      </c>
      <c r="E7" s="78"/>
    </row>
    <row r="8" s="67" customFormat="1" ht="30" customHeight="1" spans="1:5">
      <c r="A8" s="112" t="s">
        <v>49</v>
      </c>
      <c r="B8" s="112" t="s">
        <v>50</v>
      </c>
      <c r="C8" s="114">
        <v>74.22308</v>
      </c>
      <c r="D8" s="114">
        <v>74.22308</v>
      </c>
      <c r="E8" s="78"/>
    </row>
    <row r="9" s="67" customFormat="1" ht="30" customHeight="1" spans="1:5">
      <c r="A9" s="112" t="s">
        <v>51</v>
      </c>
      <c r="B9" s="112" t="s">
        <v>52</v>
      </c>
      <c r="C9" s="114">
        <v>74.22308</v>
      </c>
      <c r="D9" s="114">
        <v>74.22308</v>
      </c>
      <c r="E9" s="78"/>
    </row>
    <row r="10" s="67" customFormat="1" ht="30" customHeight="1" spans="1:5">
      <c r="A10" s="112" t="s">
        <v>53</v>
      </c>
      <c r="B10" s="112" t="s">
        <v>54</v>
      </c>
      <c r="C10" s="114">
        <v>11.619072</v>
      </c>
      <c r="D10" s="114">
        <v>11.619072</v>
      </c>
      <c r="E10" s="78"/>
    </row>
    <row r="11" customFormat="1" ht="30" customHeight="1" spans="1:5">
      <c r="A11" s="112" t="s">
        <v>55</v>
      </c>
      <c r="B11" s="112" t="s">
        <v>56</v>
      </c>
      <c r="C11" s="114">
        <v>11.619072</v>
      </c>
      <c r="D11" s="114">
        <v>11.619072</v>
      </c>
      <c r="E11" s="79"/>
    </row>
    <row r="12" customFormat="1" ht="30" customHeight="1" spans="1:5">
      <c r="A12" s="112" t="s">
        <v>57</v>
      </c>
      <c r="B12" s="112" t="s">
        <v>58</v>
      </c>
      <c r="C12" s="114">
        <v>2.072</v>
      </c>
      <c r="D12" s="114">
        <v>2.072</v>
      </c>
      <c r="E12" s="130"/>
    </row>
    <row r="13" customFormat="1" ht="30" customHeight="1" spans="1:5">
      <c r="A13" s="112" t="s">
        <v>59</v>
      </c>
      <c r="B13" s="112" t="s">
        <v>60</v>
      </c>
      <c r="C13" s="114">
        <v>9.547072</v>
      </c>
      <c r="D13" s="114">
        <v>9.547072</v>
      </c>
      <c r="E13" s="130"/>
    </row>
    <row r="14" customFormat="1" ht="30" customHeight="1" spans="1:5">
      <c r="A14" s="112" t="s">
        <v>61</v>
      </c>
      <c r="B14" s="112" t="s">
        <v>62</v>
      </c>
      <c r="C14" s="114">
        <v>5.668574</v>
      </c>
      <c r="D14" s="114">
        <v>5.668574</v>
      </c>
      <c r="E14" s="130"/>
    </row>
    <row r="15" customFormat="1" ht="30" customHeight="1" spans="1:5">
      <c r="A15" s="112" t="s">
        <v>63</v>
      </c>
      <c r="B15" s="112" t="s">
        <v>64</v>
      </c>
      <c r="C15" s="114">
        <v>5.668574</v>
      </c>
      <c r="D15" s="114">
        <v>5.668574</v>
      </c>
      <c r="E15" s="130"/>
    </row>
    <row r="16" customFormat="1" ht="30" customHeight="1" spans="1:5">
      <c r="A16" s="112" t="s">
        <v>65</v>
      </c>
      <c r="B16" s="112" t="s">
        <v>66</v>
      </c>
      <c r="C16" s="114">
        <v>3.878498</v>
      </c>
      <c r="D16" s="114">
        <v>3.878498</v>
      </c>
      <c r="E16" s="130"/>
    </row>
    <row r="17" customFormat="1" ht="30" customHeight="1" spans="1:5">
      <c r="A17" s="112" t="s">
        <v>67</v>
      </c>
      <c r="B17" s="112" t="s">
        <v>68</v>
      </c>
      <c r="C17" s="114">
        <v>1.790076</v>
      </c>
      <c r="D17" s="114">
        <v>1.790076</v>
      </c>
      <c r="E17" s="130"/>
    </row>
    <row r="18" customFormat="1" ht="30" customHeight="1" spans="1:5">
      <c r="A18" s="112" t="s">
        <v>69</v>
      </c>
      <c r="B18" s="112" t="s">
        <v>70</v>
      </c>
      <c r="C18" s="114">
        <v>9.498478</v>
      </c>
      <c r="D18" s="114">
        <v>9.498478</v>
      </c>
      <c r="E18" s="74"/>
    </row>
    <row r="19" customFormat="1" ht="30" customHeight="1" spans="1:5">
      <c r="A19" s="112" t="s">
        <v>71</v>
      </c>
      <c r="B19" s="112" t="s">
        <v>72</v>
      </c>
      <c r="C19" s="114">
        <v>9.498478</v>
      </c>
      <c r="D19" s="114">
        <v>9.498478</v>
      </c>
      <c r="E19" s="74"/>
    </row>
    <row r="20" ht="30" customHeight="1" spans="1:5">
      <c r="A20" s="112" t="s">
        <v>73</v>
      </c>
      <c r="B20" s="112" t="s">
        <v>74</v>
      </c>
      <c r="C20" s="114">
        <v>9.498478</v>
      </c>
      <c r="D20" s="114">
        <v>9.498478</v>
      </c>
      <c r="E20" s="74"/>
    </row>
    <row r="21" ht="30" customHeight="1" spans="1:5">
      <c r="A21" s="75" t="s">
        <v>75</v>
      </c>
      <c r="B21" s="76"/>
      <c r="C21" s="116">
        <v>101.01</v>
      </c>
      <c r="D21" s="117">
        <v>101.01</v>
      </c>
      <c r="E21" s="74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F46" sqref="F46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80</v>
      </c>
      <c r="B1" s="121"/>
      <c r="C1" s="121"/>
      <c r="D1" s="121"/>
      <c r="E1" s="121"/>
      <c r="F1" s="122"/>
    </row>
    <row r="2" ht="18.75" customHeight="1" spans="1:6">
      <c r="A2" s="123"/>
      <c r="B2" s="121"/>
      <c r="C2" s="121"/>
      <c r="D2" s="121"/>
      <c r="E2" s="121"/>
      <c r="F2" s="122"/>
    </row>
    <row r="3" ht="21" customHeight="1" spans="1:6">
      <c r="A3" s="85" t="s">
        <v>81</v>
      </c>
      <c r="B3" s="85"/>
      <c r="C3" s="85"/>
      <c r="D3" s="85"/>
      <c r="E3" s="85"/>
      <c r="F3" s="85"/>
    </row>
    <row r="4" ht="14.25" customHeight="1" spans="1:6">
      <c r="A4" s="124"/>
      <c r="B4" s="124"/>
      <c r="C4" s="124"/>
      <c r="D4" s="124"/>
      <c r="E4" s="124"/>
      <c r="F4" s="87" t="s">
        <v>2</v>
      </c>
    </row>
    <row r="5" ht="24" customHeight="1" spans="1:6">
      <c r="A5" s="137" t="s">
        <v>3</v>
      </c>
      <c r="B5" s="70"/>
      <c r="C5" s="137" t="s">
        <v>4</v>
      </c>
      <c r="D5" s="70"/>
      <c r="E5" s="70"/>
      <c r="F5" s="70"/>
    </row>
    <row r="6" ht="24" customHeight="1" spans="1:6">
      <c r="A6" s="137" t="s">
        <v>5</v>
      </c>
      <c r="B6" s="137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82</v>
      </c>
      <c r="E7" s="70" t="s">
        <v>41</v>
      </c>
      <c r="F7" s="70" t="s">
        <v>83</v>
      </c>
    </row>
    <row r="8" ht="28.5" customHeight="1" spans="1:6">
      <c r="A8" s="74" t="s">
        <v>11</v>
      </c>
      <c r="B8" s="78">
        <v>101.01</v>
      </c>
      <c r="C8" s="72" t="s">
        <v>12</v>
      </c>
      <c r="D8" s="116">
        <v>74.22</v>
      </c>
      <c r="E8" s="116">
        <v>74.22</v>
      </c>
      <c r="F8" s="115"/>
    </row>
    <row r="9" ht="28.5" customHeight="1" spans="1:6">
      <c r="A9" s="74" t="s">
        <v>13</v>
      </c>
      <c r="B9" s="78"/>
      <c r="C9" s="72" t="s">
        <v>14</v>
      </c>
      <c r="D9" s="116"/>
      <c r="E9" s="116"/>
      <c r="F9" s="115"/>
    </row>
    <row r="10" ht="28.5" customHeight="1" spans="1:6">
      <c r="A10" s="74"/>
      <c r="B10" s="74"/>
      <c r="C10" s="72" t="s">
        <v>16</v>
      </c>
      <c r="D10" s="116"/>
      <c r="E10" s="116"/>
      <c r="F10" s="115"/>
    </row>
    <row r="11" ht="28.5" customHeight="1" spans="1:6">
      <c r="A11" s="74"/>
      <c r="B11" s="74"/>
      <c r="C11" s="74" t="s">
        <v>18</v>
      </c>
      <c r="D11" s="117"/>
      <c r="E11" s="117"/>
      <c r="F11" s="115"/>
    </row>
    <row r="12" ht="28.5" customHeight="1" spans="1:6">
      <c r="A12" s="74"/>
      <c r="B12" s="74"/>
      <c r="C12" s="72" t="s">
        <v>19</v>
      </c>
      <c r="D12" s="116"/>
      <c r="E12" s="116"/>
      <c r="F12" s="115"/>
    </row>
    <row r="13" ht="28.5" customHeight="1" spans="1:6">
      <c r="A13" s="74"/>
      <c r="B13" s="74"/>
      <c r="C13" s="72" t="s">
        <v>20</v>
      </c>
      <c r="D13" s="116"/>
      <c r="E13" s="116"/>
      <c r="F13" s="115"/>
    </row>
    <row r="14" ht="28.5" customHeight="1" spans="1:6">
      <c r="A14" s="74"/>
      <c r="B14" s="74"/>
      <c r="C14" s="74" t="s">
        <v>21</v>
      </c>
      <c r="D14" s="117"/>
      <c r="E14" s="117"/>
      <c r="F14" s="117"/>
    </row>
    <row r="15" ht="28.5" customHeight="1" spans="1:6">
      <c r="A15" s="74"/>
      <c r="B15" s="74"/>
      <c r="C15" s="74" t="s">
        <v>22</v>
      </c>
      <c r="D15" s="117">
        <v>11.62</v>
      </c>
      <c r="E15" s="117">
        <v>11.62</v>
      </c>
      <c r="F15" s="117"/>
    </row>
    <row r="16" ht="28.5" customHeight="1" spans="1:6">
      <c r="A16" s="74"/>
      <c r="B16" s="74"/>
      <c r="C16" s="72" t="s">
        <v>23</v>
      </c>
      <c r="D16" s="116">
        <v>5.67</v>
      </c>
      <c r="E16" s="116">
        <v>5.67</v>
      </c>
      <c r="F16" s="117"/>
    </row>
    <row r="17" ht="28.5" customHeight="1" spans="1:6">
      <c r="A17" s="74"/>
      <c r="B17" s="74"/>
      <c r="C17" s="72" t="s">
        <v>24</v>
      </c>
      <c r="D17" s="116"/>
      <c r="E17" s="116"/>
      <c r="F17" s="117"/>
    </row>
    <row r="18" ht="28.5" customHeight="1" spans="1:6">
      <c r="A18" s="74"/>
      <c r="B18" s="74"/>
      <c r="C18" s="74" t="s">
        <v>25</v>
      </c>
      <c r="D18" s="117"/>
      <c r="E18" s="117"/>
      <c r="F18" s="117"/>
    </row>
    <row r="19" ht="28.5" customHeight="1" spans="1:6">
      <c r="A19" s="74"/>
      <c r="B19" s="74"/>
      <c r="C19" s="74" t="s">
        <v>26</v>
      </c>
      <c r="D19" s="117"/>
      <c r="E19" s="117"/>
      <c r="F19" s="117"/>
    </row>
    <row r="20" ht="28.5" customHeight="1" spans="1:6">
      <c r="A20" s="74"/>
      <c r="B20" s="74"/>
      <c r="C20" s="74" t="s">
        <v>27</v>
      </c>
      <c r="D20" s="117"/>
      <c r="E20" s="117"/>
      <c r="F20" s="117"/>
    </row>
    <row r="21" ht="28.5" customHeight="1" spans="1:6">
      <c r="A21" s="74"/>
      <c r="B21" s="74"/>
      <c r="C21" s="74" t="s">
        <v>84</v>
      </c>
      <c r="D21" s="117"/>
      <c r="E21" s="117"/>
      <c r="F21" s="117"/>
    </row>
    <row r="22" ht="28.5" customHeight="1" spans="1:6">
      <c r="A22" s="74"/>
      <c r="B22" s="74"/>
      <c r="C22" s="74" t="s">
        <v>29</v>
      </c>
      <c r="D22" s="117"/>
      <c r="E22" s="117"/>
      <c r="F22" s="117"/>
    </row>
    <row r="23" ht="28.5" customHeight="1" spans="1:6">
      <c r="A23" s="74"/>
      <c r="B23" s="74"/>
      <c r="C23" s="74" t="s">
        <v>30</v>
      </c>
      <c r="D23" s="117"/>
      <c r="E23" s="117"/>
      <c r="F23" s="117"/>
    </row>
    <row r="24" ht="28.5" customHeight="1" spans="1:6">
      <c r="A24" s="74"/>
      <c r="B24" s="74"/>
      <c r="C24" s="74" t="s">
        <v>31</v>
      </c>
      <c r="D24" s="117"/>
      <c r="E24" s="117"/>
      <c r="F24" s="117"/>
    </row>
    <row r="25" ht="28.5" customHeight="1" spans="1:6">
      <c r="A25" s="74"/>
      <c r="B25" s="74"/>
      <c r="C25" s="74" t="s">
        <v>32</v>
      </c>
      <c r="D25" s="117">
        <v>9.5</v>
      </c>
      <c r="E25" s="117">
        <v>9.5</v>
      </c>
      <c r="F25" s="117"/>
    </row>
    <row r="26" ht="28.5" customHeight="1" spans="1:6">
      <c r="A26" s="74"/>
      <c r="B26" s="74"/>
      <c r="C26" s="74" t="s">
        <v>33</v>
      </c>
      <c r="D26" s="117"/>
      <c r="E26" s="117"/>
      <c r="F26" s="117"/>
    </row>
    <row r="27" ht="28.5" customHeight="1" spans="1:6">
      <c r="A27" s="74"/>
      <c r="B27" s="74"/>
      <c r="C27" s="74" t="s">
        <v>34</v>
      </c>
      <c r="D27" s="117"/>
      <c r="E27" s="117"/>
      <c r="F27" s="117"/>
    </row>
    <row r="28" ht="28.5" customHeight="1" spans="1:6">
      <c r="A28" s="74"/>
      <c r="B28" s="74"/>
      <c r="C28" s="74" t="s">
        <v>35</v>
      </c>
      <c r="D28" s="117"/>
      <c r="E28" s="117"/>
      <c r="F28" s="117"/>
    </row>
    <row r="29" ht="28.5" customHeight="1" spans="1:6">
      <c r="A29" s="70" t="s">
        <v>36</v>
      </c>
      <c r="B29" s="78">
        <v>101.01</v>
      </c>
      <c r="C29" s="70" t="s">
        <v>37</v>
      </c>
      <c r="D29" s="125">
        <f>SUM(D8:D28)</f>
        <v>101.01</v>
      </c>
      <c r="E29" s="125">
        <f>SUM(E8:E28)</f>
        <v>101.01</v>
      </c>
      <c r="F29" s="11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M17" sqref="M17"/>
    </sheetView>
  </sheetViews>
  <sheetFormatPr defaultColWidth="6.875" defaultRowHeight="11.25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87</v>
      </c>
      <c r="D5" s="70"/>
      <c r="E5" s="70"/>
      <c r="F5" s="70" t="s">
        <v>88</v>
      </c>
      <c r="G5" s="70"/>
      <c r="H5" s="70"/>
      <c r="I5" s="70" t="s">
        <v>89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90</v>
      </c>
      <c r="D6" s="70" t="s">
        <v>78</v>
      </c>
      <c r="E6" s="70" t="s">
        <v>79</v>
      </c>
      <c r="F6" s="70" t="s">
        <v>90</v>
      </c>
      <c r="G6" s="70" t="s">
        <v>78</v>
      </c>
      <c r="H6" s="70" t="s">
        <v>79</v>
      </c>
      <c r="I6" s="70" t="s">
        <v>90</v>
      </c>
      <c r="J6" s="70" t="s">
        <v>78</v>
      </c>
      <c r="K6" s="70" t="s">
        <v>79</v>
      </c>
    </row>
    <row r="7" s="67" customFormat="1" ht="30.75" customHeight="1" spans="1:11">
      <c r="A7" s="112" t="s">
        <v>47</v>
      </c>
      <c r="B7" s="112" t="s">
        <v>48</v>
      </c>
      <c r="C7" s="113">
        <v>85.37</v>
      </c>
      <c r="D7" s="113">
        <v>85.37</v>
      </c>
      <c r="E7" s="113"/>
      <c r="F7" s="114">
        <v>74.22308</v>
      </c>
      <c r="G7" s="114">
        <v>74.22308</v>
      </c>
      <c r="H7" s="115"/>
      <c r="I7" s="115">
        <f t="shared" ref="I7:I16" si="0">(F7-C7)/C7*100</f>
        <v>-13.0571863652337</v>
      </c>
      <c r="J7" s="115">
        <f t="shared" ref="J7:J16" si="1">(G7-D7)/D7*100</f>
        <v>-13.0571863652337</v>
      </c>
      <c r="K7" s="117"/>
    </row>
    <row r="8" s="67" customFormat="1" ht="30.75" customHeight="1" spans="1:11">
      <c r="A8" s="112" t="s">
        <v>49</v>
      </c>
      <c r="B8" s="112" t="s">
        <v>50</v>
      </c>
      <c r="C8" s="113">
        <v>85.37</v>
      </c>
      <c r="D8" s="113">
        <v>85.37</v>
      </c>
      <c r="E8" s="113"/>
      <c r="F8" s="114">
        <v>74.22308</v>
      </c>
      <c r="G8" s="114">
        <v>74.22308</v>
      </c>
      <c r="H8" s="115"/>
      <c r="I8" s="115">
        <f t="shared" si="0"/>
        <v>-13.0571863652337</v>
      </c>
      <c r="J8" s="115">
        <f t="shared" si="1"/>
        <v>-13.0571863652337</v>
      </c>
      <c r="K8" s="117"/>
    </row>
    <row r="9" s="67" customFormat="1" ht="30.75" customHeight="1" spans="1:11">
      <c r="A9" s="112" t="s">
        <v>51</v>
      </c>
      <c r="B9" s="112" t="s">
        <v>52</v>
      </c>
      <c r="C9" s="113">
        <v>85.37</v>
      </c>
      <c r="D9" s="113">
        <v>85.37</v>
      </c>
      <c r="E9" s="113"/>
      <c r="F9" s="114">
        <v>74.22308</v>
      </c>
      <c r="G9" s="114">
        <v>74.22308</v>
      </c>
      <c r="H9" s="115"/>
      <c r="I9" s="115">
        <f t="shared" si="0"/>
        <v>-13.0571863652337</v>
      </c>
      <c r="J9" s="115">
        <f t="shared" si="1"/>
        <v>-13.0571863652337</v>
      </c>
      <c r="K9" s="117"/>
    </row>
    <row r="10" s="67" customFormat="1" ht="30.75" customHeight="1" spans="1:11">
      <c r="A10" s="112" t="s">
        <v>53</v>
      </c>
      <c r="B10" s="112" t="s">
        <v>54</v>
      </c>
      <c r="C10" s="113">
        <v>11.68</v>
      </c>
      <c r="D10" s="113">
        <v>11.68</v>
      </c>
      <c r="E10" s="116"/>
      <c r="F10" s="114">
        <v>11.619072</v>
      </c>
      <c r="G10" s="114">
        <v>11.619072</v>
      </c>
      <c r="H10" s="116"/>
      <c r="I10" s="115">
        <f t="shared" si="0"/>
        <v>-0.521643835616443</v>
      </c>
      <c r="J10" s="115">
        <f t="shared" si="1"/>
        <v>-0.521643835616443</v>
      </c>
      <c r="K10" s="117"/>
    </row>
    <row r="11" s="67" customFormat="1" ht="30.75" customHeight="1" spans="1:11">
      <c r="A11" s="112" t="s">
        <v>55</v>
      </c>
      <c r="B11" s="112" t="s">
        <v>56</v>
      </c>
      <c r="C11" s="113">
        <v>11.68</v>
      </c>
      <c r="D11" s="113">
        <v>11.68</v>
      </c>
      <c r="E11" s="117"/>
      <c r="F11" s="114">
        <v>11.619072</v>
      </c>
      <c r="G11" s="114">
        <v>11.619072</v>
      </c>
      <c r="H11" s="117"/>
      <c r="I11" s="115">
        <f t="shared" si="0"/>
        <v>-0.521643835616443</v>
      </c>
      <c r="J11" s="115">
        <f t="shared" si="1"/>
        <v>-0.521643835616443</v>
      </c>
      <c r="K11" s="117"/>
    </row>
    <row r="12" customFormat="1" ht="30.75" customHeight="1" spans="1:11">
      <c r="A12" s="112" t="s">
        <v>57</v>
      </c>
      <c r="B12" s="112" t="s">
        <v>58</v>
      </c>
      <c r="C12" s="113">
        <v>2.58</v>
      </c>
      <c r="D12" s="113">
        <v>2.58</v>
      </c>
      <c r="E12" s="117"/>
      <c r="F12" s="114">
        <v>2.072</v>
      </c>
      <c r="G12" s="114">
        <v>2.072</v>
      </c>
      <c r="H12" s="117"/>
      <c r="I12" s="115">
        <f t="shared" si="0"/>
        <v>-19.6899224806202</v>
      </c>
      <c r="J12" s="115">
        <f t="shared" si="1"/>
        <v>-19.6899224806202</v>
      </c>
      <c r="K12" s="117"/>
    </row>
    <row r="13" ht="30.75" customHeight="1" spans="1:11">
      <c r="A13" s="112" t="s">
        <v>59</v>
      </c>
      <c r="B13" s="112" t="s">
        <v>60</v>
      </c>
      <c r="C13" s="113">
        <v>9.1</v>
      </c>
      <c r="D13" s="113">
        <v>9.1</v>
      </c>
      <c r="E13" s="116"/>
      <c r="F13" s="114">
        <v>9.547072</v>
      </c>
      <c r="G13" s="114">
        <v>9.547072</v>
      </c>
      <c r="H13" s="116"/>
      <c r="I13" s="115">
        <f t="shared" si="0"/>
        <v>4.91287912087913</v>
      </c>
      <c r="J13" s="115">
        <f t="shared" si="1"/>
        <v>4.91287912087913</v>
      </c>
      <c r="K13" s="117"/>
    </row>
    <row r="14" ht="30.75" customHeight="1" spans="1:11">
      <c r="A14" s="112" t="s">
        <v>61</v>
      </c>
      <c r="B14" s="112" t="s">
        <v>62</v>
      </c>
      <c r="C14" s="113">
        <v>5.4</v>
      </c>
      <c r="D14" s="113">
        <v>5.4</v>
      </c>
      <c r="E14" s="116"/>
      <c r="F14" s="114">
        <v>5.668574</v>
      </c>
      <c r="G14" s="114">
        <v>5.668574</v>
      </c>
      <c r="H14" s="116"/>
      <c r="I14" s="115">
        <f t="shared" si="0"/>
        <v>4.97359259259258</v>
      </c>
      <c r="J14" s="115">
        <f t="shared" si="1"/>
        <v>4.97359259259258</v>
      </c>
      <c r="K14" s="117"/>
    </row>
    <row r="15" ht="30.75" customHeight="1" spans="1:11">
      <c r="A15" s="112" t="s">
        <v>63</v>
      </c>
      <c r="B15" s="112" t="s">
        <v>64</v>
      </c>
      <c r="C15" s="113">
        <v>5.4</v>
      </c>
      <c r="D15" s="113">
        <v>5.4</v>
      </c>
      <c r="E15" s="116"/>
      <c r="F15" s="114">
        <v>5.668574</v>
      </c>
      <c r="G15" s="114">
        <v>5.668574</v>
      </c>
      <c r="H15" s="116"/>
      <c r="I15" s="115">
        <f t="shared" si="0"/>
        <v>4.97359259259258</v>
      </c>
      <c r="J15" s="115">
        <f t="shared" si="1"/>
        <v>4.97359259259258</v>
      </c>
      <c r="K15" s="117"/>
    </row>
    <row r="16" ht="30.75" customHeight="1" spans="1:11">
      <c r="A16" s="112" t="s">
        <v>65</v>
      </c>
      <c r="B16" s="112" t="s">
        <v>66</v>
      </c>
      <c r="C16" s="113">
        <v>3.7</v>
      </c>
      <c r="D16" s="113">
        <v>3.7</v>
      </c>
      <c r="E16" s="116"/>
      <c r="F16" s="114">
        <v>3.878498</v>
      </c>
      <c r="G16" s="114">
        <v>3.878498</v>
      </c>
      <c r="H16" s="116"/>
      <c r="I16" s="115">
        <f t="shared" si="0"/>
        <v>4.82427027027027</v>
      </c>
      <c r="J16" s="115">
        <f t="shared" si="1"/>
        <v>4.82427027027027</v>
      </c>
      <c r="K16" s="117"/>
    </row>
    <row r="17" ht="28.5" spans="1:11">
      <c r="A17" s="112" t="s">
        <v>67</v>
      </c>
      <c r="B17" s="112" t="s">
        <v>68</v>
      </c>
      <c r="C17" s="113">
        <v>1.71</v>
      </c>
      <c r="D17" s="113">
        <v>1.71</v>
      </c>
      <c r="E17" s="116"/>
      <c r="F17" s="114">
        <v>1.790076</v>
      </c>
      <c r="G17" s="114">
        <v>1.790076</v>
      </c>
      <c r="H17" s="116"/>
      <c r="I17" s="115"/>
      <c r="J17" s="115"/>
      <c r="K17" s="117"/>
    </row>
    <row r="18" ht="14.25" spans="1:11">
      <c r="A18" s="112" t="s">
        <v>69</v>
      </c>
      <c r="B18" s="112" t="s">
        <v>70</v>
      </c>
      <c r="C18" s="113">
        <v>9.4</v>
      </c>
      <c r="D18" s="113">
        <v>9.4</v>
      </c>
      <c r="E18" s="116"/>
      <c r="F18" s="114">
        <v>9.498478</v>
      </c>
      <c r="G18" s="114">
        <v>9.498478</v>
      </c>
      <c r="H18" s="116"/>
      <c r="I18" s="115">
        <f>(F18-C18)/C18*100</f>
        <v>1.04763829787234</v>
      </c>
      <c r="J18" s="115">
        <f>(G18-D18)/D18*100</f>
        <v>1.04763829787234</v>
      </c>
      <c r="K18" s="117"/>
    </row>
    <row r="19" ht="28.5" spans="1:11">
      <c r="A19" s="112" t="s">
        <v>71</v>
      </c>
      <c r="B19" s="112" t="s">
        <v>72</v>
      </c>
      <c r="C19" s="113">
        <v>9.4</v>
      </c>
      <c r="D19" s="113">
        <v>9.4</v>
      </c>
      <c r="E19" s="116"/>
      <c r="F19" s="114">
        <v>9.498478</v>
      </c>
      <c r="G19" s="114">
        <v>9.498478</v>
      </c>
      <c r="H19" s="116"/>
      <c r="I19" s="115">
        <f>(F19-C19)/C19*100</f>
        <v>1.04763829787234</v>
      </c>
      <c r="J19" s="115">
        <f>(G19-D19)/D19*100</f>
        <v>1.04763829787234</v>
      </c>
      <c r="K19" s="117"/>
    </row>
    <row r="20" ht="28.5" spans="1:11">
      <c r="A20" s="112" t="s">
        <v>73</v>
      </c>
      <c r="B20" s="112" t="s">
        <v>74</v>
      </c>
      <c r="C20" s="113">
        <v>9.4</v>
      </c>
      <c r="D20" s="113">
        <v>9.4</v>
      </c>
      <c r="E20" s="116"/>
      <c r="F20" s="114">
        <v>9.498478</v>
      </c>
      <c r="G20" s="114">
        <v>9.498478</v>
      </c>
      <c r="H20" s="116"/>
      <c r="I20" s="115">
        <f>(F20-C20)/C20*100</f>
        <v>1.04763829787234</v>
      </c>
      <c r="J20" s="115">
        <f>(G20-D20)/D20*100</f>
        <v>1.04763829787234</v>
      </c>
      <c r="K20" s="117"/>
    </row>
    <row r="21" ht="14.25" spans="1:11">
      <c r="A21" s="118" t="s">
        <v>91</v>
      </c>
      <c r="B21" s="119"/>
      <c r="C21" s="120">
        <f t="shared" ref="C21:G21" si="2">C7+C10+C15+C20</f>
        <v>111.85</v>
      </c>
      <c r="D21" s="120">
        <f t="shared" si="2"/>
        <v>111.85</v>
      </c>
      <c r="E21" s="120">
        <f t="shared" si="2"/>
        <v>0</v>
      </c>
      <c r="F21" s="120">
        <f t="shared" si="2"/>
        <v>101.009204</v>
      </c>
      <c r="G21" s="120">
        <f t="shared" si="2"/>
        <v>101.009204</v>
      </c>
      <c r="H21" s="115"/>
      <c r="I21" s="115">
        <f>J21+K21</f>
        <v>-9.69226285203398</v>
      </c>
      <c r="J21" s="115">
        <f>(G21-D21)/D21*100</f>
        <v>-9.69226285203398</v>
      </c>
      <c r="K21" s="117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E55" sqref="E55"/>
    </sheetView>
  </sheetViews>
  <sheetFormatPr defaultColWidth="9" defaultRowHeight="14.25" outlineLevelCol="5"/>
  <cols>
    <col min="1" max="1" width="38.375" customWidth="1"/>
    <col min="2" max="2" width="18.125" style="95" customWidth="1"/>
    <col min="3" max="3" width="22.125" customWidth="1"/>
    <col min="5" max="5" width="30.5" customWidth="1"/>
  </cols>
  <sheetData>
    <row r="1" ht="19.5" customHeight="1" spans="1:3">
      <c r="A1" s="96" t="s">
        <v>92</v>
      </c>
      <c r="B1" s="97"/>
      <c r="C1" s="98"/>
    </row>
    <row r="2" ht="44.25" customHeight="1" spans="1:5">
      <c r="A2" s="99" t="s">
        <v>93</v>
      </c>
      <c r="B2" s="100"/>
      <c r="C2" s="99"/>
      <c r="D2" s="80"/>
      <c r="E2" s="80"/>
    </row>
    <row r="3" ht="20.25" customHeight="1" spans="3:3">
      <c r="C3" s="101" t="s">
        <v>2</v>
      </c>
    </row>
    <row r="4" ht="22.5" customHeight="1" spans="1:3">
      <c r="A4" s="102" t="s">
        <v>94</v>
      </c>
      <c r="B4" s="103" t="s">
        <v>6</v>
      </c>
      <c r="C4" s="102" t="s">
        <v>95</v>
      </c>
    </row>
    <row r="5" ht="22.5" customHeight="1" spans="1:6">
      <c r="A5" s="104" t="s">
        <v>96</v>
      </c>
      <c r="B5" s="105">
        <v>88.56</v>
      </c>
      <c r="C5" s="104"/>
      <c r="E5" s="106"/>
      <c r="F5" s="107"/>
    </row>
    <row r="6" ht="22.5" customHeight="1" spans="1:6">
      <c r="A6" s="104" t="s">
        <v>97</v>
      </c>
      <c r="B6" s="105">
        <v>35.18</v>
      </c>
      <c r="C6" s="104"/>
      <c r="E6" s="108"/>
      <c r="F6" s="109"/>
    </row>
    <row r="7" ht="22.5" customHeight="1" spans="1:6">
      <c r="A7" s="104" t="s">
        <v>98</v>
      </c>
      <c r="B7" s="105">
        <v>21.92</v>
      </c>
      <c r="C7" s="104"/>
      <c r="E7" s="108"/>
      <c r="F7" s="109"/>
    </row>
    <row r="8" ht="22.5" customHeight="1" spans="1:6">
      <c r="A8" s="104" t="s">
        <v>99</v>
      </c>
      <c r="B8" s="105">
        <v>6.55</v>
      </c>
      <c r="C8" s="104"/>
      <c r="E8" s="108"/>
      <c r="F8" s="109"/>
    </row>
    <row r="9" ht="22.5" customHeight="1" spans="1:6">
      <c r="A9" s="104" t="s">
        <v>100</v>
      </c>
      <c r="B9" s="105"/>
      <c r="C9" s="104"/>
      <c r="E9" s="108"/>
      <c r="F9" s="109"/>
    </row>
    <row r="10" ht="22.5" customHeight="1" spans="1:6">
      <c r="A10" s="104" t="s">
        <v>101</v>
      </c>
      <c r="B10" s="105">
        <v>9.55</v>
      </c>
      <c r="C10" s="104"/>
      <c r="E10" s="108"/>
      <c r="F10" s="109"/>
    </row>
    <row r="11" ht="22.5" customHeight="1" spans="1:6">
      <c r="A11" s="104" t="s">
        <v>102</v>
      </c>
      <c r="B11" s="105"/>
      <c r="C11" s="104"/>
      <c r="E11" s="108"/>
      <c r="F11" s="109"/>
    </row>
    <row r="12" ht="22.5" customHeight="1" spans="1:6">
      <c r="A12" s="104" t="s">
        <v>103</v>
      </c>
      <c r="B12" s="105">
        <v>3.88</v>
      </c>
      <c r="C12" s="104"/>
      <c r="E12" s="108"/>
      <c r="F12" s="109"/>
    </row>
    <row r="13" ht="22.5" customHeight="1" spans="1:6">
      <c r="A13" s="104" t="s">
        <v>104</v>
      </c>
      <c r="B13" s="105">
        <v>1.79</v>
      </c>
      <c r="C13" s="104"/>
      <c r="E13" s="108"/>
      <c r="F13" s="109"/>
    </row>
    <row r="14" ht="22.5" customHeight="1" spans="1:6">
      <c r="A14" s="104" t="s">
        <v>105</v>
      </c>
      <c r="B14" s="105">
        <v>0.19</v>
      </c>
      <c r="C14" s="104"/>
      <c r="E14" s="106"/>
      <c r="F14" s="107"/>
    </row>
    <row r="15" ht="22.5" customHeight="1" spans="1:6">
      <c r="A15" s="104" t="s">
        <v>106</v>
      </c>
      <c r="B15" s="105">
        <v>9.5</v>
      </c>
      <c r="C15" s="104"/>
      <c r="E15" s="108"/>
      <c r="F15" s="109"/>
    </row>
    <row r="16" ht="22.5" customHeight="1" spans="1:6">
      <c r="A16" s="104" t="s">
        <v>107</v>
      </c>
      <c r="B16" s="105"/>
      <c r="C16" s="104"/>
      <c r="E16" s="108"/>
      <c r="F16" s="109"/>
    </row>
    <row r="17" ht="22.5" customHeight="1" spans="1:6">
      <c r="A17" s="104" t="s">
        <v>108</v>
      </c>
      <c r="B17" s="105">
        <v>10.38</v>
      </c>
      <c r="C17" s="104"/>
      <c r="E17" s="108"/>
      <c r="F17" s="109"/>
    </row>
    <row r="18" ht="22.5" customHeight="1" spans="1:6">
      <c r="A18" s="104" t="s">
        <v>109</v>
      </c>
      <c r="B18" s="105">
        <v>1</v>
      </c>
      <c r="C18" s="104"/>
      <c r="E18" s="108"/>
      <c r="F18" s="109"/>
    </row>
    <row r="19" ht="22.5" customHeight="1" spans="1:6">
      <c r="A19" s="104" t="s">
        <v>110</v>
      </c>
      <c r="B19" s="105"/>
      <c r="C19" s="104"/>
      <c r="E19" s="108"/>
      <c r="F19" s="109"/>
    </row>
    <row r="20" ht="22.5" customHeight="1" spans="1:6">
      <c r="A20" s="104" t="s">
        <v>111</v>
      </c>
      <c r="B20" s="105"/>
      <c r="C20" s="104"/>
      <c r="E20" s="108"/>
      <c r="F20" s="109"/>
    </row>
    <row r="21" ht="22.5" customHeight="1" spans="1:6">
      <c r="A21" s="104" t="s">
        <v>112</v>
      </c>
      <c r="B21" s="105"/>
      <c r="C21" s="104"/>
      <c r="E21" s="106"/>
      <c r="F21" s="107"/>
    </row>
    <row r="22" ht="22.5" customHeight="1" spans="1:6">
      <c r="A22" s="104" t="s">
        <v>113</v>
      </c>
      <c r="B22" s="105"/>
      <c r="C22" s="104"/>
      <c r="E22" s="108"/>
      <c r="F22" s="109"/>
    </row>
    <row r="23" ht="22.5" customHeight="1" spans="1:3">
      <c r="A23" s="104" t="s">
        <v>114</v>
      </c>
      <c r="B23" s="105"/>
      <c r="C23" s="104"/>
    </row>
    <row r="24" ht="22.5" customHeight="1" spans="1:3">
      <c r="A24" s="104" t="s">
        <v>115</v>
      </c>
      <c r="B24" s="105">
        <v>0.4</v>
      </c>
      <c r="C24" s="104"/>
    </row>
    <row r="25" ht="22.5" customHeight="1" spans="1:3">
      <c r="A25" s="104" t="s">
        <v>116</v>
      </c>
      <c r="B25" s="105"/>
      <c r="C25" s="104"/>
    </row>
    <row r="26" ht="22.5" customHeight="1" spans="1:3">
      <c r="A26" s="104" t="s">
        <v>117</v>
      </c>
      <c r="B26" s="105"/>
      <c r="C26" s="104"/>
    </row>
    <row r="27" ht="22.5" customHeight="1" spans="1:3">
      <c r="A27" s="104" t="s">
        <v>118</v>
      </c>
      <c r="B27" s="105">
        <v>0.4</v>
      </c>
      <c r="C27" s="104"/>
    </row>
    <row r="28" ht="22.5" customHeight="1" spans="1:3">
      <c r="A28" s="104" t="s">
        <v>119</v>
      </c>
      <c r="B28" s="105"/>
      <c r="C28" s="104"/>
    </row>
    <row r="29" ht="22.5" customHeight="1" spans="1:3">
      <c r="A29" s="104" t="s">
        <v>120</v>
      </c>
      <c r="B29" s="105"/>
      <c r="C29" s="104"/>
    </row>
    <row r="30" ht="22.5" customHeight="1" spans="1:3">
      <c r="A30" s="104" t="s">
        <v>121</v>
      </c>
      <c r="B30" s="105"/>
      <c r="C30" s="104"/>
    </row>
    <row r="31" ht="22.5" customHeight="1" spans="1:3">
      <c r="A31" s="104" t="s">
        <v>122</v>
      </c>
      <c r="B31" s="105"/>
      <c r="C31" s="104"/>
    </row>
    <row r="32" ht="22.5" customHeight="1" spans="1:3">
      <c r="A32" s="104" t="s">
        <v>123</v>
      </c>
      <c r="B32" s="105"/>
      <c r="C32" s="104"/>
    </row>
    <row r="33" ht="22.5" customHeight="1" spans="1:3">
      <c r="A33" s="104" t="s">
        <v>124</v>
      </c>
      <c r="B33" s="105"/>
      <c r="C33" s="104"/>
    </row>
    <row r="34" ht="22.5" customHeight="1" spans="1:3">
      <c r="A34" s="104" t="s">
        <v>125</v>
      </c>
      <c r="B34" s="105"/>
      <c r="C34" s="104"/>
    </row>
    <row r="35" ht="22.5" customHeight="1" spans="1:3">
      <c r="A35" s="104" t="s">
        <v>126</v>
      </c>
      <c r="B35" s="105"/>
      <c r="C35" s="104"/>
    </row>
    <row r="36" ht="22.5" customHeight="1" spans="1:3">
      <c r="A36" s="104" t="s">
        <v>127</v>
      </c>
      <c r="B36" s="105"/>
      <c r="C36" s="104"/>
    </row>
    <row r="37" ht="22.5" customHeight="1" spans="1:3">
      <c r="A37" s="104" t="s">
        <v>128</v>
      </c>
      <c r="B37" s="105"/>
      <c r="C37" s="104"/>
    </row>
    <row r="38" ht="22.5" customHeight="1" spans="1:3">
      <c r="A38" s="104" t="s">
        <v>129</v>
      </c>
      <c r="B38" s="105"/>
      <c r="C38" s="104"/>
    </row>
    <row r="39" ht="22.5" customHeight="1" spans="1:3">
      <c r="A39" s="104" t="s">
        <v>130</v>
      </c>
      <c r="B39" s="105"/>
      <c r="C39" s="104"/>
    </row>
    <row r="40" ht="22.5" customHeight="1" spans="1:3">
      <c r="A40" s="104" t="s">
        <v>131</v>
      </c>
      <c r="B40" s="105">
        <v>1.2</v>
      </c>
      <c r="C40" s="104"/>
    </row>
    <row r="41" ht="22.5" customHeight="1" spans="1:3">
      <c r="A41" s="104" t="s">
        <v>132</v>
      </c>
      <c r="B41" s="105">
        <v>1.2</v>
      </c>
      <c r="C41" s="104"/>
    </row>
    <row r="42" ht="22.5" customHeight="1" spans="1:3">
      <c r="A42" s="104" t="s">
        <v>133</v>
      </c>
      <c r="B42" s="105">
        <v>6.18</v>
      </c>
      <c r="C42" s="104"/>
    </row>
    <row r="43" ht="22.5" customHeight="1" spans="1:3">
      <c r="A43" s="104" t="s">
        <v>134</v>
      </c>
      <c r="B43" s="105"/>
      <c r="C43" s="104"/>
    </row>
    <row r="44" ht="22.5" customHeight="1" spans="1:3">
      <c r="A44" s="110" t="s">
        <v>135</v>
      </c>
      <c r="B44" s="105"/>
      <c r="C44" s="104"/>
    </row>
    <row r="45" ht="22.5" customHeight="1" spans="1:3">
      <c r="A45" s="104" t="s">
        <v>136</v>
      </c>
      <c r="B45" s="105">
        <v>2.07</v>
      </c>
      <c r="C45" s="104"/>
    </row>
    <row r="46" ht="22.5" customHeight="1" spans="1:3">
      <c r="A46" s="104" t="s">
        <v>137</v>
      </c>
      <c r="B46" s="105"/>
      <c r="C46" s="104"/>
    </row>
    <row r="47" ht="22.5" customHeight="1" spans="1:3">
      <c r="A47" s="104" t="s">
        <v>138</v>
      </c>
      <c r="B47" s="105">
        <v>2.07</v>
      </c>
      <c r="C47" s="104"/>
    </row>
    <row r="48" ht="22.5" customHeight="1" spans="1:3">
      <c r="A48" s="104" t="s">
        <v>139</v>
      </c>
      <c r="B48" s="105"/>
      <c r="C48" s="104"/>
    </row>
    <row r="49" ht="22.5" customHeight="1" spans="1:3">
      <c r="A49" s="104" t="s">
        <v>140</v>
      </c>
      <c r="B49" s="105"/>
      <c r="C49" s="104"/>
    </row>
    <row r="50" ht="22.5" customHeight="1" spans="1:3">
      <c r="A50" s="104" t="s">
        <v>141</v>
      </c>
      <c r="B50" s="105"/>
      <c r="C50" s="104"/>
    </row>
    <row r="51" ht="22.5" customHeight="1" spans="1:3">
      <c r="A51" s="104" t="s">
        <v>142</v>
      </c>
      <c r="B51" s="105"/>
      <c r="C51" s="104"/>
    </row>
    <row r="52" ht="22.5" customHeight="1" spans="1:3">
      <c r="A52" s="104" t="s">
        <v>143</v>
      </c>
      <c r="B52" s="105"/>
      <c r="C52" s="104"/>
    </row>
    <row r="53" ht="22.5" customHeight="1" spans="1:3">
      <c r="A53" s="104" t="s">
        <v>144</v>
      </c>
      <c r="B53" s="105"/>
      <c r="C53" s="104"/>
    </row>
    <row r="54" ht="22.5" customHeight="1" spans="1:3">
      <c r="A54" s="104" t="s">
        <v>145</v>
      </c>
      <c r="B54" s="105"/>
      <c r="C54" s="104"/>
    </row>
    <row r="55" ht="22.5" customHeight="1" spans="1:3">
      <c r="A55" s="104" t="s">
        <v>146</v>
      </c>
      <c r="B55" s="105"/>
      <c r="C55" s="104"/>
    </row>
    <row r="56" ht="22.5" customHeight="1" spans="1:3">
      <c r="A56" s="104" t="s">
        <v>147</v>
      </c>
      <c r="B56" s="105"/>
      <c r="C56" s="104"/>
    </row>
    <row r="57" ht="22.5" customHeight="1" spans="1:3">
      <c r="A57" s="102" t="s">
        <v>91</v>
      </c>
      <c r="B57" s="105">
        <v>101.01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8" sqref="G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148</v>
      </c>
    </row>
    <row r="2" ht="19.5" customHeight="1" spans="1:2">
      <c r="A2" s="83"/>
      <c r="B2" s="84"/>
    </row>
    <row r="3" ht="30" customHeight="1" spans="1:2">
      <c r="A3" s="85" t="s">
        <v>149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88</v>
      </c>
    </row>
    <row r="6" ht="38.25" customHeight="1" spans="1:2">
      <c r="A6" s="89" t="s">
        <v>150</v>
      </c>
      <c r="B6" s="74">
        <v>1.2</v>
      </c>
    </row>
    <row r="7" ht="38.25" customHeight="1" spans="1:2">
      <c r="A7" s="74" t="s">
        <v>151</v>
      </c>
      <c r="B7" s="74"/>
    </row>
    <row r="8" ht="38.25" customHeight="1" spans="1:2">
      <c r="A8" s="74" t="s">
        <v>152</v>
      </c>
      <c r="B8" s="74"/>
    </row>
    <row r="9" ht="38.25" customHeight="1" spans="1:2">
      <c r="A9" s="90" t="s">
        <v>153</v>
      </c>
      <c r="B9" s="90">
        <v>1.2</v>
      </c>
    </row>
    <row r="10" ht="38.25" customHeight="1" spans="1:2">
      <c r="A10" s="91" t="s">
        <v>154</v>
      </c>
      <c r="B10" s="90">
        <v>1.2</v>
      </c>
    </row>
    <row r="11" ht="38.25" customHeight="1" spans="1:2">
      <c r="A11" s="92" t="s">
        <v>155</v>
      </c>
      <c r="B11" s="93"/>
    </row>
    <row r="12" ht="91.5" customHeight="1" spans="1:2">
      <c r="A12" s="94" t="s">
        <v>156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157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158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159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75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161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87</v>
      </c>
      <c r="D5" s="70"/>
      <c r="E5" s="70"/>
      <c r="F5" s="70" t="s">
        <v>88</v>
      </c>
      <c r="G5" s="70"/>
      <c r="H5" s="70"/>
      <c r="I5" s="70" t="s">
        <v>162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90</v>
      </c>
      <c r="D6" s="70" t="s">
        <v>78</v>
      </c>
      <c r="E6" s="70" t="s">
        <v>79</v>
      </c>
      <c r="F6" s="70" t="s">
        <v>90</v>
      </c>
      <c r="G6" s="70" t="s">
        <v>78</v>
      </c>
      <c r="H6" s="70" t="s">
        <v>79</v>
      </c>
      <c r="I6" s="70" t="s">
        <v>90</v>
      </c>
      <c r="J6" s="70" t="s">
        <v>78</v>
      </c>
      <c r="K6" s="70" t="s">
        <v>79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75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abSelected="1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163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164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165</v>
      </c>
      <c r="B4" s="63"/>
      <c r="C4" s="63"/>
      <c r="D4" s="63" t="s">
        <v>166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167</v>
      </c>
      <c r="D5" s="63" t="s">
        <v>45</v>
      </c>
      <c r="E5" s="63" t="s">
        <v>46</v>
      </c>
      <c r="F5" s="63" t="s">
        <v>90</v>
      </c>
      <c r="G5" s="63" t="s">
        <v>78</v>
      </c>
      <c r="H5" s="63" t="s">
        <v>79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168</v>
      </c>
      <c r="B1" s="45"/>
      <c r="C1" s="45"/>
      <c r="D1" s="45"/>
      <c r="E1" s="45"/>
      <c r="F1" s="45"/>
    </row>
    <row r="2" ht="22.5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75</v>
      </c>
      <c r="B6" s="55"/>
      <c r="C6" s="55"/>
      <c r="D6" s="55"/>
      <c r="E6" s="56"/>
      <c r="F6" s="57"/>
      <c r="G6" s="57" t="s">
        <v>179</v>
      </c>
      <c r="H6" s="57" t="s">
        <v>179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188</v>
      </c>
      <c r="D5" s="11" t="s">
        <v>201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飞得更高</cp:lastModifiedBy>
  <dcterms:created xsi:type="dcterms:W3CDTF">1996-12-17T01:32:00Z</dcterms:created>
  <cp:lastPrinted>2019-03-08T08:00:00Z</cp:lastPrinted>
  <dcterms:modified xsi:type="dcterms:W3CDTF">2023-06-02T08:43:05Z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ICV">
    <vt:lpwstr>976C2B26E8D4428AA749694CC052DFFF</vt:lpwstr>
  </property>
</Properties>
</file>