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 tabRatio="854" firstSheet="4" activeTab="7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<sst xmlns="http://schemas.openxmlformats.org/spreadsheetml/2006/main" count="226">
  <si>
    <t>表1</t>
  </si>
  <si>
    <t>孝义市创业就业服务中心2023年部门收支总表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</si>
  <si>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</si>
  <si>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</si>
  <si>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</si>
  <si>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</si>
  <si>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</si>
  <si>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</si>
  <si>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</si>
  <si>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</si>
  <si>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</si>
  <si>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</si>
  <si>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</si>
  <si>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</si>
  <si>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</si>
  <si>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</si>
  <si>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</si>
  <si>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</si>
  <si>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</si>
  <si>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</si>
  <si>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</si>
  <si>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</si>
  <si>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</si>
  <si>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</si>
  <si>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</si>
  <si>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</si>
  <si>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</si>
  <si>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</si>
  <si>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</si>
  <si>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</si>
  <si>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</si>
  <si>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</si>
  <si>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</si>
  <si>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</si>
  <si>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</si>
  <si>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</si>
  <si>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</si>
  <si>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</si>
  <si>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</si>
  <si>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孝义市创业就业服务中心2023年部门收入总表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</si>
  <si>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</si>
  <si>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</si>
  <si>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</si>
  <si>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</si>
  <si>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</si>
  <si>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</si>
  <si>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</si>
  <si>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</si>
  <si>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20801</t>
  </si>
  <si>
    <t xml:space="preserve">  人力资源和社会保障事务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</si>
  <si>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</si>
  <si>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</si>
  <si>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</si>
  <si>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</si>
  <si>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</si>
  <si>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</si>
  <si>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</si>
  <si>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</si>
  <si>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20807</t>
  </si>
  <si>
    <t xml:space="preserve">  就业补助</t>
  </si>
  <si>
    <t xml:space="preserve">    2080704</t>
  </si>
  <si>
    <t xml:space="preserve">    社会保险补贴</t>
  </si>
  <si>
    <t xml:space="preserve">    2080705</t>
  </si>
  <si>
    <t xml:space="preserve">    公益性岗位补贴</t>
  </si>
  <si>
    <t xml:space="preserve">    2080799</t>
  </si>
  <si>
    <t xml:space="preserve">    其他就业补助支出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</si>
  <si>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</si>
  <si>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</si>
  <si>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</si>
  <si>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</si>
  <si>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</si>
  <si>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</si>
  <si>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</si>
  <si>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</si>
  <si>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</si>
  <si>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</si>
  <si>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</si>
  <si>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</si>
  <si>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</si>
  <si>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</si>
  <si>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</si>
  <si>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</si>
  <si>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</si>
  <si>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</si>
  <si>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孝义市创业就业服务中心</t>
  </si>
  <si>
    <t>基本支出</t>
  </si>
  <si>
    <t>项目支出</t>
  </si>
  <si>
    <t>208</t>
  </si>
  <si>
    <t xml:space="preserve">    机关事业单位基本养老保险
缴费支出</t>
  </si>
  <si>
    <t>表4</t>
  </si>
  <si>
    <t>孝义市创业就业服务中心2023年财政拨款收支总表</t>
  </si>
  <si>
    <t>小计</t>
  </si>
  <si>
    <t>政府性基金预算</t>
  </si>
  <si>
    <t>十五、资源勘探信息等支出</t>
  </si>
  <si>
    <t>表5</t>
  </si>
  <si>
    <t>孝义市创业就业服务中心2023年一般公共预算支出表</t>
  </si>
  <si>
    <t>2022年预算数</t>
  </si>
  <si>
    <t>2023年预算数</t>
  </si>
  <si>
    <t>2023年预算数比2022年预算数增减%</t>
  </si>
  <si>
    <t>合计</t>
  </si>
  <si>
    <t xml:space="preserve">    职业培训补贴 </t>
  </si>
  <si>
    <t xml:space="preserve">    2080709</t>
  </si>
  <si>
    <t xml:space="preserve">    职业技能鉴定补贴</t>
  </si>
  <si>
    <t xml:space="preserve">    2080711</t>
  </si>
  <si>
    <t xml:space="preserve">    就业见习补贴</t>
  </si>
  <si>
    <t xml:space="preserve">    2080713</t>
  </si>
  <si>
    <t xml:space="preserve">    促进创业补贴</t>
  </si>
  <si>
    <t>表6</t>
  </si>
  <si>
    <t>孝义市创业就业服务中心2023年一般公共预算基本支出经济科目表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</si>
  <si>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</si>
  <si>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</si>
  <si>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</si>
  <si>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</si>
  <si>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</si>
  <si>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</si>
  <si>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</si>
  <si>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</si>
  <si>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</si>
  <si>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</si>
  <si>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</si>
  <si>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</si>
  <si>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</si>
  <si>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</si>
  <si>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</si>
  <si>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</si>
  <si>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</si>
  <si>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</si>
  <si>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</si>
  <si>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</si>
  <si>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</si>
  <si>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</si>
  <si>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</si>
  <si>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</si>
  <si>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</si>
  <si>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</si>
  <si>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</si>
  <si>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</si>
  <si>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</si>
  <si>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</si>
  <si>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</si>
  <si>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</si>
  <si>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</si>
  <si>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</si>
  <si>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</si>
  <si>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</si>
  <si>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</si>
  <si>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</si>
  <si>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</si>
  <si>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</si>
  <si>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</si>
  <si>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</si>
  <si>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</si>
  <si>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</si>
  <si>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</si>
  <si>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</si>
  <si>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</si>
  <si>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</si>
  <si>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</si>
  <si>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</si>
  <si>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</si>
  <si>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</si>
  <si>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</si>
  <si>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</si>
  <si>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</si>
  <si>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孝义市劳动就业服务中心2023年一般公共预算“三公”经费支出情况统计表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</si>
  <si>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</si>
  <si>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</si>
  <si>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</si>
  <si>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</si>
  <si>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</si>
  <si>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</si>
  <si>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</si>
  <si>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</si>
  <si>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孝义市创业就业服务中心2023年政府性基金预算收入表</t>
  </si>
  <si>
    <t>政府性基金预算收入</t>
  </si>
  <si>
    <t>表9</t>
  </si>
  <si>
    <t>孝义市创业就业服务中心2023年政府性基金预算支出表</t>
  </si>
  <si>
    <t>2023年预算比2022年预算数增减</t>
  </si>
  <si>
    <t>表10</t>
  </si>
  <si>
    <t>孝义市创业就业服务中心2023年国有资本经营预算收支预算表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</si>
  <si>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</si>
  <si>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</si>
  <si>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</si>
  <si>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</si>
  <si>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孝义市创业就业服务中心2023年一般公共预算重点项目绩效目标表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</si>
  <si>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</si>
  <si>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</si>
  <si>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</si>
  <si>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</si>
  <si>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</si>
  <si>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</si>
  <si>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</si>
  <si>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</si>
  <si>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</si>
  <si>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</si>
  <si>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社会保险补贴</t>
  </si>
  <si>
    <t>2080704</t>
  </si>
  <si>
    <t>生活补助</t>
  </si>
  <si>
    <t>促进就业、鼓励创业</t>
  </si>
  <si>
    <t>公益性岗位补贴</t>
  </si>
  <si>
    <t>2080705</t>
  </si>
  <si>
    <t>其他就业补助支出</t>
  </si>
  <si>
    <t>2080799</t>
  </si>
  <si>
    <t>表12</t>
  </si>
  <si>
    <t>孝义市创业就业服务中心2023年政府采购预算表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</si>
  <si>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</si>
  <si>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</si>
  <si>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</si>
  <si>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</si>
  <si>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</si>
  <si>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</si>
  <si>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</si>
  <si>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</si>
  <si>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</si>
  <si>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</si>
  <si>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</si>
  <si>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</si>
  <si>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</si>
  <si>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</si>
  <si>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</si>
  <si>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</si>
  <si>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孝义市创业就业服务中心2023年政府购买服务支出预算表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</si>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</sst>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7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5" borderId="16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0" borderId="0" applyProtection="0"/>
  </cellStyleXfs>
  <cellXfs count="16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178" fontId="14" fillId="0" borderId="0" xfId="0" applyNumberFormat="1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4" fillId="0" borderId="8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vertical="center"/>
      <protection locked="0"/>
    </xf>
    <xf numFmtId="178" fontId="14" fillId="0" borderId="2" xfId="0" applyNumberFormat="1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right" vertical="center"/>
    </xf>
    <xf numFmtId="177" fontId="14" fillId="0" borderId="2" xfId="0" applyNumberFormat="1" applyFont="1" applyBorder="1" applyAlignment="1" applyProtection="1">
      <alignment vertical="center"/>
      <protection locked="0"/>
    </xf>
    <xf numFmtId="177" fontId="14" fillId="0" borderId="2" xfId="0" applyNumberFormat="1" applyFont="1" applyBorder="1" applyAlignment="1" applyProtection="1">
      <alignment horizontal="right" vertical="center"/>
    </xf>
    <xf numFmtId="178" fontId="14" fillId="0" borderId="1" xfId="0" applyNumberFormat="1" applyFont="1" applyBorder="1" applyAlignment="1" applyProtection="1">
      <alignment vertical="center"/>
    </xf>
    <xf numFmtId="178" fontId="14" fillId="0" borderId="2" xfId="0" applyNumberFormat="1" applyFont="1" applyBorder="1" applyAlignment="1" applyProtection="1">
      <alignment vertical="center"/>
    </xf>
    <xf numFmtId="177" fontId="14" fillId="0" borderId="1" xfId="0" applyNumberFormat="1" applyFont="1" applyBorder="1" applyAlignment="1" applyProtection="1">
      <alignment vertical="center"/>
    </xf>
    <xf numFmtId="177" fontId="14" fillId="0" borderId="1" xfId="0" applyNumberFormat="1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/>
    </xf>
    <xf numFmtId="177" fontId="14" fillId="0" borderId="2" xfId="0" applyNumberFormat="1" applyFont="1" applyBorder="1" applyAlignment="1" applyProtection="1">
      <alignment vertical="center"/>
    </xf>
    <xf numFmtId="0" fontId="14" fillId="0" borderId="2" xfId="0" applyFont="1" applyBorder="1" applyProtection="1"/>
    <xf numFmtId="0" fontId="13" fillId="0" borderId="2" xfId="0" applyFont="1" applyBorder="1" applyProtection="1"/>
    <xf numFmtId="177" fontId="13" fillId="0" borderId="2" xfId="0" applyNumberFormat="1" applyFont="1" applyBorder="1" applyProtection="1"/>
    <xf numFmtId="178" fontId="13" fillId="0" borderId="2" xfId="0" applyNumberFormat="1" applyFont="1" applyBorder="1" applyProtection="1"/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</xf>
    <xf numFmtId="0" fontId="14" fillId="0" borderId="8" xfId="0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center" vertical="center"/>
    </xf>
    <xf numFmtId="177" fontId="14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view="pageBreakPreview" zoomScaleNormal="100" zoomScaleSheetLayoutView="100" topLeftCell="A13" workbookViewId="0">
      <selection activeCell="K27" sqref="K27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7" width="10.25" style="62" customWidth="1"/>
    <col min="8" max="8" width="10.25" style="155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36"/>
      <c r="E1" s="136"/>
      <c r="F1" s="136"/>
      <c r="G1" s="136"/>
      <c r="H1" s="135"/>
    </row>
    <row r="2" ht="18.75" customHeight="1" spans="1:8">
      <c r="A2" s="138"/>
      <c r="B2" s="138"/>
      <c r="C2" s="138"/>
      <c r="D2" s="136"/>
      <c r="E2" s="136"/>
      <c r="F2" s="136"/>
      <c r="G2" s="136"/>
      <c r="H2" s="135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39"/>
      <c r="B4" s="139"/>
      <c r="C4" s="139"/>
      <c r="D4" s="139"/>
      <c r="E4" s="139"/>
      <c r="F4" s="139"/>
      <c r="G4" s="139"/>
      <c r="H4" s="156" t="s">
        <v>2</v>
      </c>
    </row>
    <row r="5" ht="24" customHeight="1" spans="1:8">
      <c r="A5" s="162" t="s">
        <v>3</v>
      </c>
      <c r="B5" s="73"/>
      <c r="C5" s="73"/>
      <c r="D5" s="73"/>
      <c r="E5" s="162" t="s">
        <v>4</v>
      </c>
      <c r="F5" s="73"/>
      <c r="G5" s="73"/>
      <c r="H5" s="73"/>
    </row>
    <row r="6" ht="24" customHeight="1" spans="1:8">
      <c r="A6" s="163" t="s">
        <v>5</v>
      </c>
      <c r="B6" s="142" t="s">
        <v>6</v>
      </c>
      <c r="C6" s="157"/>
      <c r="D6" s="143"/>
      <c r="E6" s="152" t="s">
        <v>7</v>
      </c>
      <c r="F6" s="142" t="s">
        <v>6</v>
      </c>
      <c r="G6" s="157"/>
      <c r="H6" s="143"/>
    </row>
    <row r="7" ht="48.75" customHeight="1" spans="1:8">
      <c r="A7" s="145"/>
      <c r="B7" s="82" t="s">
        <v>8</v>
      </c>
      <c r="C7" s="82" t="s">
        <v>9</v>
      </c>
      <c r="D7" s="82" t="s">
        <v>10</v>
      </c>
      <c r="E7" s="153"/>
      <c r="F7" s="82" t="s">
        <v>8</v>
      </c>
      <c r="G7" s="82" t="s">
        <v>9</v>
      </c>
      <c r="H7" s="82" t="s">
        <v>10</v>
      </c>
    </row>
    <row r="8" ht="24" customHeight="1" spans="1:8">
      <c r="A8" s="58" t="s">
        <v>11</v>
      </c>
      <c r="B8" s="58">
        <v>1466.99</v>
      </c>
      <c r="C8" s="58">
        <v>1049.29</v>
      </c>
      <c r="D8" s="78">
        <v>-28.47</v>
      </c>
      <c r="E8" s="61" t="s">
        <v>12</v>
      </c>
      <c r="F8" s="61"/>
      <c r="G8" s="61"/>
      <c r="H8" s="73"/>
    </row>
    <row r="9" ht="24" customHeight="1" spans="1:8">
      <c r="A9" s="58" t="s">
        <v>13</v>
      </c>
      <c r="B9" s="58"/>
      <c r="C9" s="58"/>
      <c r="D9" s="78"/>
      <c r="E9" s="61" t="s">
        <v>14</v>
      </c>
      <c r="F9" s="61"/>
      <c r="G9" s="61"/>
      <c r="H9" s="73"/>
    </row>
    <row r="10" ht="24" customHeight="1" spans="1:8">
      <c r="A10" s="58" t="s">
        <v>15</v>
      </c>
      <c r="B10" s="58"/>
      <c r="C10" s="58"/>
      <c r="D10" s="58"/>
      <c r="E10" s="61" t="s">
        <v>16</v>
      </c>
      <c r="F10" s="61"/>
      <c r="G10" s="61"/>
      <c r="H10" s="73"/>
    </row>
    <row r="11" ht="24" customHeight="1" spans="1:8">
      <c r="A11" s="58" t="s">
        <v>17</v>
      </c>
      <c r="B11" s="58"/>
      <c r="C11" s="58"/>
      <c r="D11" s="58"/>
      <c r="E11" s="58" t="s">
        <v>18</v>
      </c>
      <c r="F11" s="58"/>
      <c r="G11" s="58"/>
      <c r="H11" s="73"/>
    </row>
    <row r="12" ht="24" customHeight="1" spans="1:8">
      <c r="A12" s="58"/>
      <c r="B12" s="58"/>
      <c r="C12" s="58"/>
      <c r="D12" s="58"/>
      <c r="E12" s="61" t="s">
        <v>19</v>
      </c>
      <c r="F12" s="61"/>
      <c r="G12" s="61"/>
      <c r="H12" s="73"/>
    </row>
    <row r="13" ht="24" customHeight="1" spans="1:8">
      <c r="A13" s="58"/>
      <c r="B13" s="58"/>
      <c r="C13" s="58"/>
      <c r="D13" s="58"/>
      <c r="E13" s="61" t="s">
        <v>20</v>
      </c>
      <c r="F13" s="61"/>
      <c r="G13" s="61"/>
      <c r="H13" s="73"/>
    </row>
    <row r="14" ht="24" customHeight="1" spans="1:8">
      <c r="A14" s="58"/>
      <c r="B14" s="58"/>
      <c r="C14" s="58"/>
      <c r="D14" s="58"/>
      <c r="E14" s="58" t="s">
        <v>21</v>
      </c>
      <c r="F14" s="58"/>
      <c r="G14" s="58"/>
      <c r="H14" s="73"/>
    </row>
    <row r="15" ht="24" customHeight="1" spans="1:8">
      <c r="A15" s="58"/>
      <c r="B15" s="58"/>
      <c r="C15" s="58"/>
      <c r="D15" s="58"/>
      <c r="E15" s="58" t="s">
        <v>22</v>
      </c>
      <c r="F15" s="158">
        <v>1399.65</v>
      </c>
      <c r="G15" s="159">
        <v>1056.03</v>
      </c>
      <c r="H15" s="73">
        <v>-18.96</v>
      </c>
    </row>
    <row r="16" ht="24" customHeight="1" spans="1:8">
      <c r="A16" s="58"/>
      <c r="B16" s="58"/>
      <c r="C16" s="58"/>
      <c r="D16" s="58"/>
      <c r="E16" s="61" t="s">
        <v>23</v>
      </c>
      <c r="F16" s="160">
        <v>29.29</v>
      </c>
      <c r="G16" s="159">
        <v>20.89</v>
      </c>
      <c r="H16" s="73">
        <v>110.37</v>
      </c>
    </row>
    <row r="17" ht="24" customHeight="1" spans="1:8">
      <c r="A17" s="58"/>
      <c r="B17" s="58"/>
      <c r="C17" s="58"/>
      <c r="D17" s="58"/>
      <c r="E17" s="61" t="s">
        <v>24</v>
      </c>
      <c r="F17" s="161"/>
      <c r="G17" s="161"/>
      <c r="H17" s="73"/>
    </row>
    <row r="18" ht="24" customHeight="1" spans="1:8">
      <c r="A18" s="58"/>
      <c r="B18" s="58"/>
      <c r="C18" s="58"/>
      <c r="D18" s="58"/>
      <c r="E18" s="58" t="s">
        <v>25</v>
      </c>
      <c r="F18" s="159"/>
      <c r="G18" s="159"/>
      <c r="H18" s="73"/>
    </row>
    <row r="19" ht="24" customHeight="1" spans="1:8">
      <c r="A19" s="58"/>
      <c r="B19" s="58"/>
      <c r="C19" s="58"/>
      <c r="D19" s="58"/>
      <c r="E19" s="58" t="s">
        <v>26</v>
      </c>
      <c r="F19" s="58"/>
      <c r="G19" s="58"/>
      <c r="H19" s="73"/>
    </row>
    <row r="20" ht="24" customHeight="1" spans="1:8">
      <c r="A20" s="58"/>
      <c r="B20" s="58"/>
      <c r="C20" s="58"/>
      <c r="D20" s="58"/>
      <c r="E20" s="58" t="s">
        <v>27</v>
      </c>
      <c r="F20" s="58"/>
      <c r="G20" s="58"/>
      <c r="H20" s="73"/>
    </row>
    <row r="21" ht="24" customHeight="1" spans="1:8">
      <c r="A21" s="58"/>
      <c r="B21" s="58"/>
      <c r="C21" s="58"/>
      <c r="D21" s="58"/>
      <c r="E21" s="58" t="s">
        <v>28</v>
      </c>
      <c r="F21" s="58"/>
      <c r="G21" s="58"/>
      <c r="H21" s="73"/>
    </row>
    <row r="22" ht="24" customHeight="1" spans="1:8">
      <c r="A22" s="58"/>
      <c r="B22" s="58"/>
      <c r="C22" s="58"/>
      <c r="D22" s="58"/>
      <c r="E22" s="58" t="s">
        <v>29</v>
      </c>
      <c r="F22" s="58"/>
      <c r="G22" s="58"/>
      <c r="H22" s="73"/>
    </row>
    <row r="23" ht="24" customHeight="1" spans="1:8">
      <c r="A23" s="58"/>
      <c r="B23" s="58"/>
      <c r="C23" s="58"/>
      <c r="D23" s="58"/>
      <c r="E23" s="58" t="s">
        <v>30</v>
      </c>
      <c r="F23" s="58"/>
      <c r="G23" s="58"/>
      <c r="H23" s="73"/>
    </row>
    <row r="24" ht="24" customHeight="1" spans="1:8">
      <c r="A24" s="58"/>
      <c r="B24" s="58"/>
      <c r="C24" s="58"/>
      <c r="D24" s="58"/>
      <c r="E24" s="58" t="s">
        <v>31</v>
      </c>
      <c r="F24" s="58"/>
      <c r="G24" s="58"/>
      <c r="H24" s="73"/>
    </row>
    <row r="25" ht="24" customHeight="1" spans="1:8">
      <c r="A25" s="58"/>
      <c r="B25" s="58"/>
      <c r="C25" s="58"/>
      <c r="D25" s="58"/>
      <c r="E25" s="58" t="s">
        <v>32</v>
      </c>
      <c r="F25" s="151">
        <v>38.05</v>
      </c>
      <c r="G25" s="58">
        <v>42.04</v>
      </c>
      <c r="H25" s="73">
        <v>129.35</v>
      </c>
    </row>
    <row r="26" ht="24" customHeight="1" spans="1:8">
      <c r="A26" s="58"/>
      <c r="B26" s="58"/>
      <c r="C26" s="58"/>
      <c r="D26" s="58"/>
      <c r="E26" s="58" t="s">
        <v>33</v>
      </c>
      <c r="F26" s="58"/>
      <c r="G26" s="58"/>
      <c r="H26" s="73"/>
    </row>
    <row r="27" ht="24" customHeight="1" spans="1:8">
      <c r="A27" s="58"/>
      <c r="B27" s="58"/>
      <c r="C27" s="58"/>
      <c r="D27" s="58"/>
      <c r="E27" s="58" t="s">
        <v>34</v>
      </c>
      <c r="F27" s="58"/>
      <c r="G27" s="58"/>
      <c r="H27" s="73"/>
    </row>
    <row r="28" ht="24" customHeight="1" spans="1:8">
      <c r="A28" s="58"/>
      <c r="B28" s="58"/>
      <c r="C28" s="58"/>
      <c r="D28" s="58"/>
      <c r="E28" s="58" t="s">
        <v>35</v>
      </c>
      <c r="F28" s="102"/>
      <c r="G28" s="102"/>
      <c r="H28" s="73"/>
    </row>
    <row r="29" ht="24" customHeight="1" spans="1:8">
      <c r="A29" s="73" t="s">
        <v>36</v>
      </c>
      <c r="B29" s="58">
        <v>1466.99</v>
      </c>
      <c r="C29" s="58">
        <v>1049.29</v>
      </c>
      <c r="D29" s="78">
        <v>-28.47</v>
      </c>
      <c r="E29" s="73" t="s">
        <v>37</v>
      </c>
      <c r="F29" s="73">
        <f>SUM(F15:F28)</f>
        <v>1466.99</v>
      </c>
      <c r="G29" s="73">
        <v>1049.29</v>
      </c>
      <c r="H29" s="73">
        <v>-28.47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showGridLines="0" showZeros="0" workbookViewId="0">
      <selection activeCell="J7" sqref="J7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4" t="s">
        <v>178</v>
      </c>
      <c r="B1" s="45"/>
      <c r="C1" s="45"/>
      <c r="D1" s="45"/>
      <c r="E1" s="45"/>
      <c r="F1" s="45"/>
      <c r="G1" s="45"/>
      <c r="H1" s="45"/>
      <c r="I1" s="45"/>
      <c r="J1" s="69"/>
      <c r="K1" s="69"/>
    </row>
    <row r="2" ht="37" customHeight="1" spans="1:8">
      <c r="A2" s="63" t="s">
        <v>179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180</v>
      </c>
      <c r="B4" s="66"/>
      <c r="C4" s="66"/>
      <c r="D4" s="66" t="s">
        <v>181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182</v>
      </c>
      <c r="D5" s="66" t="s">
        <v>45</v>
      </c>
      <c r="E5" s="66" t="s">
        <v>46</v>
      </c>
      <c r="F5" s="66" t="s">
        <v>99</v>
      </c>
      <c r="G5" s="66" t="s">
        <v>85</v>
      </c>
      <c r="H5" s="66" t="s">
        <v>86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L12" sqref="L1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183</v>
      </c>
      <c r="B1" s="45"/>
      <c r="C1" s="45"/>
      <c r="D1" s="45"/>
      <c r="E1" s="45"/>
      <c r="F1" s="45"/>
    </row>
    <row r="2" ht="22.5" spans="1:8">
      <c r="A2" s="46" t="s">
        <v>184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185</v>
      </c>
      <c r="B4" s="51" t="s">
        <v>186</v>
      </c>
      <c r="C4" s="52" t="s">
        <v>187</v>
      </c>
      <c r="D4" s="52"/>
      <c r="E4" s="53" t="s">
        <v>188</v>
      </c>
      <c r="F4" s="10" t="s">
        <v>189</v>
      </c>
      <c r="G4" s="53" t="s">
        <v>190</v>
      </c>
      <c r="H4" s="53" t="s">
        <v>191</v>
      </c>
    </row>
    <row r="5" ht="21" customHeight="1" spans="1:8">
      <c r="A5" s="50"/>
      <c r="B5" s="51"/>
      <c r="C5" s="10" t="s">
        <v>192</v>
      </c>
      <c r="D5" s="10" t="s">
        <v>193</v>
      </c>
      <c r="E5" s="53"/>
      <c r="F5" s="10"/>
      <c r="G5" s="53"/>
      <c r="H5" s="53"/>
    </row>
    <row r="6" ht="27.75" customHeight="1" spans="1:8">
      <c r="A6" s="54" t="s">
        <v>82</v>
      </c>
      <c r="B6" s="55">
        <v>597.95</v>
      </c>
      <c r="C6" s="55"/>
      <c r="D6" s="55">
        <v>597.95</v>
      </c>
      <c r="E6" s="56"/>
      <c r="F6" s="57"/>
      <c r="G6" s="57" t="s">
        <v>194</v>
      </c>
      <c r="H6" s="57" t="s">
        <v>194</v>
      </c>
    </row>
    <row r="7" ht="27.75" customHeight="1" spans="1:8">
      <c r="A7" s="58" t="s">
        <v>195</v>
      </c>
      <c r="B7" s="55">
        <v>166.68</v>
      </c>
      <c r="C7" s="55"/>
      <c r="D7" s="55">
        <v>166.68</v>
      </c>
      <c r="E7" s="58" t="s">
        <v>195</v>
      </c>
      <c r="F7" s="59" t="s">
        <v>196</v>
      </c>
      <c r="G7" s="60" t="s">
        <v>197</v>
      </c>
      <c r="H7" s="60" t="s">
        <v>198</v>
      </c>
    </row>
    <row r="8" ht="27.75" customHeight="1" spans="1:8">
      <c r="A8" s="61" t="s">
        <v>199</v>
      </c>
      <c r="B8" s="55">
        <v>373</v>
      </c>
      <c r="C8" s="55"/>
      <c r="D8" s="55">
        <v>373</v>
      </c>
      <c r="E8" s="61" t="s">
        <v>199</v>
      </c>
      <c r="F8" s="59" t="s">
        <v>200</v>
      </c>
      <c r="G8" s="60" t="s">
        <v>197</v>
      </c>
      <c r="H8" s="60" t="s">
        <v>198</v>
      </c>
    </row>
    <row r="9" ht="27.75" customHeight="1" spans="1:8">
      <c r="A9" s="61" t="s">
        <v>201</v>
      </c>
      <c r="B9" s="55">
        <v>58.27</v>
      </c>
      <c r="C9" s="55"/>
      <c r="D9" s="55">
        <v>58.27</v>
      </c>
      <c r="E9" s="61" t="s">
        <v>201</v>
      </c>
      <c r="F9" s="59" t="s">
        <v>202</v>
      </c>
      <c r="G9" s="60" t="s">
        <v>197</v>
      </c>
      <c r="H9" s="60" t="s">
        <v>198</v>
      </c>
    </row>
    <row r="10" ht="27.75" customHeight="1" spans="1:8">
      <c r="A10" s="60"/>
      <c r="B10" s="55"/>
      <c r="C10" s="55"/>
      <c r="D10" s="55"/>
      <c r="E10" s="56"/>
      <c r="F10" s="57"/>
      <c r="G10" s="57"/>
      <c r="H10" s="57"/>
    </row>
    <row r="11" ht="27.75" customHeight="1" spans="1:8">
      <c r="A11" s="60"/>
      <c r="B11" s="55"/>
      <c r="C11" s="55"/>
      <c r="D11" s="55"/>
      <c r="E11" s="56"/>
      <c r="F11" s="57"/>
      <c r="G11" s="57"/>
      <c r="H11" s="57"/>
    </row>
    <row r="12" ht="27.75" customHeight="1" spans="1:8">
      <c r="A12" s="60"/>
      <c r="B12" s="55"/>
      <c r="C12" s="55"/>
      <c r="D12" s="55"/>
      <c r="E12" s="56"/>
      <c r="F12" s="57"/>
      <c r="G12" s="57"/>
      <c r="H12" s="57"/>
    </row>
    <row r="13" ht="27.75" customHeight="1" spans="1:8">
      <c r="A13" s="60"/>
      <c r="B13" s="55"/>
      <c r="C13" s="55"/>
      <c r="D13" s="55"/>
      <c r="E13" s="56"/>
      <c r="F13" s="57"/>
      <c r="G13" s="57"/>
      <c r="H13" s="57"/>
    </row>
    <row r="14" ht="27.75" customHeight="1" spans="1:8">
      <c r="A14" s="60"/>
      <c r="B14" s="55"/>
      <c r="C14" s="55"/>
      <c r="D14" s="55"/>
      <c r="E14" s="56"/>
      <c r="F14" s="57"/>
      <c r="G14" s="57"/>
      <c r="H14" s="57"/>
    </row>
    <row r="15" ht="27.75" customHeight="1" spans="1:8">
      <c r="A15" s="60"/>
      <c r="B15" s="55"/>
      <c r="C15" s="55"/>
      <c r="D15" s="55"/>
      <c r="E15" s="56"/>
      <c r="F15" s="57"/>
      <c r="G15" s="57"/>
      <c r="H15" s="57"/>
    </row>
    <row r="16" ht="27.75" customHeight="1" spans="1:8">
      <c r="A16" s="60"/>
      <c r="B16" s="55"/>
      <c r="C16" s="55"/>
      <c r="D16" s="55"/>
      <c r="E16" s="56"/>
      <c r="F16" s="57"/>
      <c r="G16" s="57"/>
      <c r="H16" s="57"/>
    </row>
    <row r="17" ht="27.75" customHeight="1" spans="1:8">
      <c r="A17" s="60"/>
      <c r="B17" s="55"/>
      <c r="C17" s="55"/>
      <c r="D17" s="55"/>
      <c r="E17" s="56"/>
      <c r="F17" s="57"/>
      <c r="G17" s="57"/>
      <c r="H17" s="57"/>
    </row>
    <row r="18" ht="27.75" customHeight="1" spans="1:8">
      <c r="A18" s="54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P6" sqref="P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205</v>
      </c>
      <c r="B4" s="31" t="s">
        <v>206</v>
      </c>
      <c r="C4" s="31" t="s">
        <v>207</v>
      </c>
      <c r="D4" s="31" t="s">
        <v>208</v>
      </c>
      <c r="E4" s="8" t="s">
        <v>209</v>
      </c>
      <c r="F4" s="8"/>
      <c r="G4" s="8"/>
      <c r="H4" s="8"/>
      <c r="I4" s="8"/>
      <c r="J4" s="8"/>
      <c r="K4" s="8"/>
      <c r="L4" s="8"/>
      <c r="M4" s="8"/>
      <c r="N4" s="40" t="s">
        <v>210</v>
      </c>
    </row>
    <row r="5" ht="37.5" customHeight="1" spans="1:14">
      <c r="A5" s="9"/>
      <c r="B5" s="31"/>
      <c r="C5" s="31"/>
      <c r="D5" s="31"/>
      <c r="E5" s="10" t="s">
        <v>211</v>
      </c>
      <c r="F5" s="8" t="s">
        <v>41</v>
      </c>
      <c r="G5" s="8"/>
      <c r="H5" s="8"/>
      <c r="I5" s="8"/>
      <c r="J5" s="41"/>
      <c r="K5" s="41"/>
      <c r="L5" s="23" t="s">
        <v>212</v>
      </c>
      <c r="M5" s="23" t="s">
        <v>213</v>
      </c>
      <c r="N5" s="42"/>
    </row>
    <row r="6" ht="78.75" customHeight="1" spans="1:14">
      <c r="A6" s="13"/>
      <c r="B6" s="31"/>
      <c r="C6" s="31"/>
      <c r="D6" s="31"/>
      <c r="E6" s="10"/>
      <c r="F6" s="14" t="s">
        <v>214</v>
      </c>
      <c r="G6" s="10" t="s">
        <v>215</v>
      </c>
      <c r="H6" s="10" t="s">
        <v>216</v>
      </c>
      <c r="I6" s="10" t="s">
        <v>217</v>
      </c>
      <c r="J6" s="10" t="s">
        <v>218</v>
      </c>
      <c r="K6" s="24" t="s">
        <v>219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opLeftCell="A4" workbookViewId="0">
      <selection activeCell="O9" sqref="O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222</v>
      </c>
      <c r="B4" s="7" t="s">
        <v>223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110</v>
      </c>
    </row>
    <row r="5" ht="25.5" customHeight="1" spans="1:12">
      <c r="A5" s="9"/>
      <c r="B5" s="9"/>
      <c r="C5" s="10" t="s">
        <v>211</v>
      </c>
      <c r="D5" s="11" t="s">
        <v>224</v>
      </c>
      <c r="E5" s="12"/>
      <c r="F5" s="12"/>
      <c r="G5" s="12"/>
      <c r="H5" s="12"/>
      <c r="I5" s="22"/>
      <c r="J5" s="23" t="s">
        <v>212</v>
      </c>
      <c r="K5" s="23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4" t="s">
        <v>225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GridLines="0" showZeros="0" topLeftCell="A10" workbookViewId="0">
      <selection activeCell="B30" sqref="B30"/>
    </sheetView>
  </sheetViews>
  <sheetFormatPr defaultColWidth="6.875" defaultRowHeight="11.25" outlineLevelCol="6"/>
  <cols>
    <col min="1" max="1" width="20.625" style="62" customWidth="1"/>
    <col min="2" max="2" width="28.9" style="62" customWidth="1"/>
    <col min="3" max="3" width="14.625" style="62" customWidth="1"/>
    <col min="4" max="4" width="16.5" style="62" customWidth="1"/>
    <col min="5" max="5" width="14.625" style="62" customWidth="1"/>
    <col min="6" max="6" width="12" style="62" customWidth="1"/>
    <col min="7" max="7" width="15.625" style="62" customWidth="1"/>
    <col min="8" max="8" width="6.875" style="62"/>
    <col min="9" max="9" width="8.375" style="62"/>
    <col min="10" max="16384" width="6.875" style="62"/>
  </cols>
  <sheetData>
    <row r="1" ht="16.5" customHeight="1" spans="1:7">
      <c r="A1" s="44" t="s">
        <v>38</v>
      </c>
      <c r="B1" s="45"/>
      <c r="C1" s="45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1" t="s">
        <v>2</v>
      </c>
    </row>
    <row r="4" ht="26.25" customHeight="1" spans="1:7">
      <c r="A4" s="73" t="s">
        <v>40</v>
      </c>
      <c r="B4" s="73"/>
      <c r="C4" s="152" t="s">
        <v>36</v>
      </c>
      <c r="D4" s="82" t="s">
        <v>41</v>
      </c>
      <c r="E4" s="82" t="s">
        <v>42</v>
      </c>
      <c r="F4" s="82" t="s">
        <v>43</v>
      </c>
      <c r="G4" s="152" t="s">
        <v>44</v>
      </c>
    </row>
    <row r="5" s="70" customFormat="1" ht="47.25" customHeight="1" spans="1:7">
      <c r="A5" s="73" t="s">
        <v>45</v>
      </c>
      <c r="B5" s="73" t="s">
        <v>46</v>
      </c>
      <c r="C5" s="153"/>
      <c r="D5" s="82"/>
      <c r="E5" s="82"/>
      <c r="F5" s="82"/>
      <c r="G5" s="153"/>
    </row>
    <row r="6" s="70" customFormat="1" ht="25.5" customHeight="1" spans="1:7">
      <c r="A6" s="154">
        <v>208</v>
      </c>
      <c r="B6" s="61" t="s">
        <v>47</v>
      </c>
      <c r="C6" s="146">
        <v>986.36</v>
      </c>
      <c r="D6" s="146">
        <v>986.36</v>
      </c>
      <c r="E6" s="147"/>
      <c r="F6" s="147"/>
      <c r="G6" s="147"/>
    </row>
    <row r="7" s="70" customFormat="1" ht="25.5" customHeight="1" spans="1:7">
      <c r="A7" s="154" t="s">
        <v>48</v>
      </c>
      <c r="B7" s="61" t="s">
        <v>49</v>
      </c>
      <c r="C7" s="61">
        <v>340.57</v>
      </c>
      <c r="D7" s="61">
        <v>340.57</v>
      </c>
      <c r="E7" s="61"/>
      <c r="F7" s="61"/>
      <c r="G7" s="61"/>
    </row>
    <row r="8" s="70" customFormat="1" ht="25.5" customHeight="1" spans="1:7">
      <c r="A8" s="154" t="s">
        <v>50</v>
      </c>
      <c r="B8" s="61" t="s">
        <v>51</v>
      </c>
      <c r="C8" s="61">
        <v>340.57</v>
      </c>
      <c r="D8" s="61">
        <v>340.57</v>
      </c>
      <c r="E8" s="61"/>
      <c r="F8" s="61"/>
      <c r="G8" s="61"/>
    </row>
    <row r="9" s="70" customFormat="1" ht="25.5" customHeight="1" spans="1:7">
      <c r="A9" s="154" t="s">
        <v>52</v>
      </c>
      <c r="B9" s="61" t="s">
        <v>53</v>
      </c>
      <c r="C9" s="61">
        <v>47.85</v>
      </c>
      <c r="D9" s="61">
        <v>47.85</v>
      </c>
      <c r="E9" s="61"/>
      <c r="F9" s="61"/>
      <c r="G9" s="61"/>
    </row>
    <row r="10" s="70" customFormat="1" ht="25.5" customHeight="1" spans="1:7">
      <c r="A10" s="154" t="s">
        <v>54</v>
      </c>
      <c r="B10" s="61" t="s">
        <v>55</v>
      </c>
      <c r="C10" s="61">
        <v>2.75</v>
      </c>
      <c r="D10" s="61">
        <v>2.75</v>
      </c>
      <c r="E10" s="61"/>
      <c r="F10" s="61"/>
      <c r="G10" s="61"/>
    </row>
    <row r="11" customFormat="1" ht="25.5" customHeight="1" spans="1:7">
      <c r="A11" s="154" t="s">
        <v>56</v>
      </c>
      <c r="B11" s="61" t="s">
        <v>57</v>
      </c>
      <c r="C11" s="61">
        <v>45.1</v>
      </c>
      <c r="D11" s="61">
        <v>45.1</v>
      </c>
      <c r="E11" s="61"/>
      <c r="F11" s="61"/>
      <c r="G11" s="61"/>
    </row>
    <row r="12" customFormat="1" ht="25.5" customHeight="1" spans="1:7">
      <c r="A12" s="154" t="s">
        <v>58</v>
      </c>
      <c r="B12" s="61" t="s">
        <v>59</v>
      </c>
      <c r="C12" s="61">
        <v>597.95</v>
      </c>
      <c r="D12" s="61">
        <v>597.95</v>
      </c>
      <c r="E12" s="61"/>
      <c r="F12" s="61"/>
      <c r="G12" s="61"/>
    </row>
    <row r="13" customFormat="1" ht="25.5" customHeight="1" spans="1:7">
      <c r="A13" s="154" t="s">
        <v>60</v>
      </c>
      <c r="B13" s="61" t="s">
        <v>61</v>
      </c>
      <c r="C13" s="61">
        <v>166.68</v>
      </c>
      <c r="D13" s="61">
        <v>166.68</v>
      </c>
      <c r="E13" s="61"/>
      <c r="F13" s="61"/>
      <c r="G13" s="61"/>
    </row>
    <row r="14" customFormat="1" ht="25.5" customHeight="1" spans="1:7">
      <c r="A14" s="154" t="s">
        <v>62</v>
      </c>
      <c r="B14" s="61" t="s">
        <v>63</v>
      </c>
      <c r="C14" s="61">
        <v>373</v>
      </c>
      <c r="D14" s="61">
        <v>373</v>
      </c>
      <c r="E14" s="61"/>
      <c r="F14" s="61"/>
      <c r="G14" s="61"/>
    </row>
    <row r="15" ht="25.5" customHeight="1" spans="1:7">
      <c r="A15" s="154" t="s">
        <v>64</v>
      </c>
      <c r="B15" s="61" t="s">
        <v>65</v>
      </c>
      <c r="C15" s="61">
        <v>58.27</v>
      </c>
      <c r="D15" s="61">
        <v>58.27</v>
      </c>
      <c r="E15" s="61"/>
      <c r="F15" s="61"/>
      <c r="G15" s="61"/>
    </row>
    <row r="16" ht="25.5" customHeight="1" spans="1:7">
      <c r="A16" s="154" t="s">
        <v>66</v>
      </c>
      <c r="B16" s="61" t="s">
        <v>67</v>
      </c>
      <c r="C16" s="61">
        <v>20.89</v>
      </c>
      <c r="D16" s="61">
        <v>20.89</v>
      </c>
      <c r="E16" s="61"/>
      <c r="F16" s="61"/>
      <c r="G16" s="61"/>
    </row>
    <row r="17" ht="25.5" customHeight="1" spans="1:7">
      <c r="A17" s="154" t="s">
        <v>68</v>
      </c>
      <c r="B17" s="61" t="s">
        <v>69</v>
      </c>
      <c r="C17" s="61">
        <v>20.89</v>
      </c>
      <c r="D17" s="61">
        <v>20.89</v>
      </c>
      <c r="E17" s="61"/>
      <c r="F17" s="61"/>
      <c r="G17" s="61"/>
    </row>
    <row r="18" ht="25.5" customHeight="1" spans="1:7">
      <c r="A18" s="154" t="s">
        <v>70</v>
      </c>
      <c r="B18" s="61" t="s">
        <v>71</v>
      </c>
      <c r="C18" s="61">
        <v>5.56</v>
      </c>
      <c r="D18" s="61">
        <v>5.56</v>
      </c>
      <c r="E18" s="61"/>
      <c r="F18" s="61"/>
      <c r="G18" s="61"/>
    </row>
    <row r="19" ht="25.5" customHeight="1" spans="1:7">
      <c r="A19" s="154" t="s">
        <v>72</v>
      </c>
      <c r="B19" s="61" t="s">
        <v>73</v>
      </c>
      <c r="C19" s="61">
        <v>12.76</v>
      </c>
      <c r="D19" s="61">
        <v>12.76</v>
      </c>
      <c r="E19" s="61"/>
      <c r="F19" s="61"/>
      <c r="G19" s="61"/>
    </row>
    <row r="20" ht="25.5" customHeight="1" spans="1:7">
      <c r="A20" s="154" t="s">
        <v>74</v>
      </c>
      <c r="B20" s="61" t="s">
        <v>75</v>
      </c>
      <c r="C20" s="61">
        <v>2.57</v>
      </c>
      <c r="D20" s="61">
        <v>2.57</v>
      </c>
      <c r="E20" s="61"/>
      <c r="F20" s="61"/>
      <c r="G20" s="61"/>
    </row>
    <row r="21" ht="25.5" customHeight="1" spans="1:7">
      <c r="A21" s="154" t="s">
        <v>76</v>
      </c>
      <c r="B21" s="61" t="s">
        <v>77</v>
      </c>
      <c r="C21" s="61">
        <v>42.04</v>
      </c>
      <c r="D21" s="61">
        <v>42.04</v>
      </c>
      <c r="E21" s="61"/>
      <c r="F21" s="61"/>
      <c r="G21" s="61"/>
    </row>
    <row r="22" ht="25.5" customHeight="1" spans="1:7">
      <c r="A22" s="154" t="s">
        <v>78</v>
      </c>
      <c r="B22" s="61" t="s">
        <v>79</v>
      </c>
      <c r="C22" s="61">
        <v>42.04</v>
      </c>
      <c r="D22" s="61">
        <v>42.04</v>
      </c>
      <c r="E22" s="61"/>
      <c r="F22" s="61"/>
      <c r="G22" s="61"/>
    </row>
    <row r="23" ht="25.5" customHeight="1" spans="1:7">
      <c r="A23" s="154" t="s">
        <v>80</v>
      </c>
      <c r="B23" s="61" t="s">
        <v>81</v>
      </c>
      <c r="C23" s="61">
        <v>42.04</v>
      </c>
      <c r="D23" s="61">
        <v>42.04</v>
      </c>
      <c r="E23" s="61"/>
      <c r="F23" s="61"/>
      <c r="G23" s="61"/>
    </row>
    <row r="24" ht="25.5" customHeight="1" spans="1:7">
      <c r="A24" s="61" t="s">
        <v>82</v>
      </c>
      <c r="B24" s="61"/>
      <c r="C24" s="61">
        <f>C6+C16+C21</f>
        <v>1049.29</v>
      </c>
      <c r="D24" s="61">
        <f>D6+D16+D21</f>
        <v>1049.29</v>
      </c>
      <c r="E24" s="61"/>
      <c r="F24" s="61"/>
      <c r="G24" s="61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showGridLines="0" showZeros="0" topLeftCell="A7" workbookViewId="0">
      <selection activeCell="B24" sqref="B24"/>
    </sheetView>
  </sheetViews>
  <sheetFormatPr defaultColWidth="6.875" defaultRowHeight="11.25" outlineLevelCol="4"/>
  <cols>
    <col min="1" max="1" width="19.375" style="62" customWidth="1"/>
    <col min="2" max="2" width="29" style="62" customWidth="1"/>
    <col min="3" max="5" width="24.125" style="62" customWidth="1"/>
    <col min="6" max="16384" width="6.875" style="62"/>
  </cols>
  <sheetData>
    <row r="1" ht="16.5" customHeight="1" spans="1:5">
      <c r="A1" s="44" t="s">
        <v>83</v>
      </c>
      <c r="B1" s="45"/>
      <c r="C1" s="45"/>
      <c r="D1" s="69"/>
      <c r="E1" s="69"/>
    </row>
    <row r="2" ht="16.5" customHeight="1" spans="1:5">
      <c r="A2" s="45"/>
      <c r="B2" s="45"/>
      <c r="C2" s="45"/>
      <c r="D2" s="69"/>
      <c r="E2" s="69"/>
    </row>
    <row r="3" ht="29.25" customHeight="1" spans="1:5">
      <c r="A3" s="71" t="s">
        <v>84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1" t="s">
        <v>2</v>
      </c>
    </row>
    <row r="5" ht="26.25" customHeight="1" spans="1:5">
      <c r="A5" s="142" t="s">
        <v>40</v>
      </c>
      <c r="B5" s="143"/>
      <c r="C5" s="144" t="s">
        <v>37</v>
      </c>
      <c r="D5" s="144" t="s">
        <v>85</v>
      </c>
      <c r="E5" s="144" t="s">
        <v>86</v>
      </c>
    </row>
    <row r="6" s="70" customFormat="1" ht="27.75" customHeight="1" spans="1:5">
      <c r="A6" s="73" t="s">
        <v>45</v>
      </c>
      <c r="B6" s="73" t="s">
        <v>46</v>
      </c>
      <c r="C6" s="145"/>
      <c r="D6" s="145"/>
      <c r="E6" s="145"/>
    </row>
    <row r="7" s="70" customFormat="1" ht="30" customHeight="1" spans="1:5">
      <c r="A7" s="59" t="s">
        <v>87</v>
      </c>
      <c r="B7" s="61" t="s">
        <v>47</v>
      </c>
      <c r="C7" s="146">
        <v>986.36</v>
      </c>
      <c r="D7" s="147">
        <v>373.56</v>
      </c>
      <c r="E7" s="147">
        <v>612.8</v>
      </c>
    </row>
    <row r="8" s="70" customFormat="1" ht="30" customHeight="1" spans="1:5">
      <c r="A8" s="59" t="s">
        <v>48</v>
      </c>
      <c r="B8" s="61" t="s">
        <v>49</v>
      </c>
      <c r="C8" s="146">
        <v>340.57</v>
      </c>
      <c r="D8" s="147">
        <v>325.71</v>
      </c>
      <c r="E8" s="147">
        <v>14.86</v>
      </c>
    </row>
    <row r="9" s="70" customFormat="1" ht="30" customHeight="1" spans="1:5">
      <c r="A9" s="59" t="s">
        <v>50</v>
      </c>
      <c r="B9" s="61" t="s">
        <v>51</v>
      </c>
      <c r="C9" s="146">
        <v>340.57</v>
      </c>
      <c r="D9" s="147">
        <v>325.71</v>
      </c>
      <c r="E9" s="147">
        <v>14.86</v>
      </c>
    </row>
    <row r="10" s="70" customFormat="1" ht="30" customHeight="1" spans="1:5">
      <c r="A10" s="59" t="s">
        <v>52</v>
      </c>
      <c r="B10" s="61" t="s">
        <v>53</v>
      </c>
      <c r="C10" s="146">
        <v>47.85</v>
      </c>
      <c r="D10" s="146">
        <v>47.85</v>
      </c>
      <c r="E10" s="147"/>
    </row>
    <row r="11" customFormat="1" ht="30" customHeight="1" spans="1:5">
      <c r="A11" s="59" t="s">
        <v>54</v>
      </c>
      <c r="B11" s="74" t="s">
        <v>55</v>
      </c>
      <c r="C11" s="148">
        <v>2.75</v>
      </c>
      <c r="D11" s="148">
        <v>2.75</v>
      </c>
      <c r="E11" s="149"/>
    </row>
    <row r="12" customFormat="1" ht="30" customHeight="1" spans="1:5">
      <c r="A12" s="59" t="s">
        <v>56</v>
      </c>
      <c r="B12" s="150" t="s">
        <v>88</v>
      </c>
      <c r="C12" s="151">
        <v>45.1</v>
      </c>
      <c r="D12" s="151">
        <v>45.1</v>
      </c>
      <c r="E12" s="151"/>
    </row>
    <row r="13" customFormat="1" ht="30" customHeight="1" spans="1:5">
      <c r="A13" s="59" t="s">
        <v>58</v>
      </c>
      <c r="B13" s="61" t="s">
        <v>59</v>
      </c>
      <c r="C13" s="146">
        <v>597.95</v>
      </c>
      <c r="D13" s="151"/>
      <c r="E13" s="146">
        <v>597.95</v>
      </c>
    </row>
    <row r="14" ht="30" customHeight="1" spans="1:5">
      <c r="A14" s="59" t="s">
        <v>60</v>
      </c>
      <c r="B14" s="58" t="s">
        <v>61</v>
      </c>
      <c r="C14" s="146">
        <v>166.68</v>
      </c>
      <c r="D14" s="151"/>
      <c r="E14" s="146">
        <v>166.68</v>
      </c>
    </row>
    <row r="15" ht="30" customHeight="1" spans="1:5">
      <c r="A15" s="59" t="s">
        <v>62</v>
      </c>
      <c r="B15" s="58" t="s">
        <v>63</v>
      </c>
      <c r="C15" s="146">
        <v>373</v>
      </c>
      <c r="D15" s="151"/>
      <c r="E15" s="146">
        <v>373</v>
      </c>
    </row>
    <row r="16" ht="30" customHeight="1" spans="1:5">
      <c r="A16" s="59" t="s">
        <v>64</v>
      </c>
      <c r="B16" s="58" t="s">
        <v>65</v>
      </c>
      <c r="C16" s="146">
        <v>58.27</v>
      </c>
      <c r="D16" s="151"/>
      <c r="E16" s="146">
        <v>58.27</v>
      </c>
    </row>
    <row r="17" ht="30" customHeight="1" spans="1:5">
      <c r="A17" s="59" t="s">
        <v>66</v>
      </c>
      <c r="B17" s="58" t="s">
        <v>67</v>
      </c>
      <c r="C17" s="146">
        <v>20.89</v>
      </c>
      <c r="D17" s="146">
        <v>20.89</v>
      </c>
      <c r="E17" s="151"/>
    </row>
    <row r="18" ht="30" customHeight="1" spans="1:5">
      <c r="A18" s="59" t="s">
        <v>68</v>
      </c>
      <c r="B18" s="58" t="s">
        <v>69</v>
      </c>
      <c r="C18" s="146">
        <v>20.89</v>
      </c>
      <c r="D18" s="146">
        <v>20.89</v>
      </c>
      <c r="E18" s="151"/>
    </row>
    <row r="19" ht="30" customHeight="1" spans="1:5">
      <c r="A19" s="59" t="s">
        <v>70</v>
      </c>
      <c r="B19" s="58" t="s">
        <v>71</v>
      </c>
      <c r="C19" s="146">
        <v>5.56</v>
      </c>
      <c r="D19" s="146">
        <v>5.56</v>
      </c>
      <c r="E19" s="151"/>
    </row>
    <row r="20" ht="30" customHeight="1" spans="1:5">
      <c r="A20" s="59" t="s">
        <v>72</v>
      </c>
      <c r="B20" s="61" t="s">
        <v>73</v>
      </c>
      <c r="C20" s="146">
        <v>12.76</v>
      </c>
      <c r="D20" s="146">
        <v>12.76</v>
      </c>
      <c r="E20" s="151"/>
    </row>
    <row r="21" ht="30" customHeight="1" spans="1:5">
      <c r="A21" s="59" t="s">
        <v>74</v>
      </c>
      <c r="B21" s="61" t="s">
        <v>75</v>
      </c>
      <c r="C21" s="146">
        <v>2.57</v>
      </c>
      <c r="D21" s="146">
        <v>2.57</v>
      </c>
      <c r="E21" s="151"/>
    </row>
    <row r="22" ht="30" customHeight="1" spans="1:5">
      <c r="A22" s="59" t="s">
        <v>76</v>
      </c>
      <c r="B22" s="61" t="s">
        <v>77</v>
      </c>
      <c r="C22" s="146">
        <v>42.04</v>
      </c>
      <c r="D22" s="146">
        <v>42.04</v>
      </c>
      <c r="E22" s="151"/>
    </row>
    <row r="23" ht="30" customHeight="1" spans="1:5">
      <c r="A23" s="59" t="s">
        <v>78</v>
      </c>
      <c r="B23" s="61" t="s">
        <v>79</v>
      </c>
      <c r="C23" s="146">
        <v>42.04</v>
      </c>
      <c r="D23" s="146">
        <v>42.04</v>
      </c>
      <c r="E23" s="151"/>
    </row>
    <row r="24" ht="30" customHeight="1" spans="1:5">
      <c r="A24" s="59" t="s">
        <v>80</v>
      </c>
      <c r="B24" s="61" t="s">
        <v>81</v>
      </c>
      <c r="C24" s="146">
        <v>42.04</v>
      </c>
      <c r="D24" s="146">
        <v>42.04</v>
      </c>
      <c r="E24" s="151"/>
    </row>
    <row r="25" ht="30" customHeight="1" spans="1:5">
      <c r="A25" s="75" t="s">
        <v>82</v>
      </c>
      <c r="B25" s="76"/>
      <c r="C25" s="146">
        <v>1049.29</v>
      </c>
      <c r="D25" s="151">
        <f>D9+D11+D12+D19+D20+D21+D24</f>
        <v>436.49</v>
      </c>
      <c r="E25" s="151">
        <v>612.8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zoomScale="54" zoomScaleNormal="54" workbookViewId="0">
      <selection activeCell="P26" sqref="P26"/>
    </sheetView>
  </sheetViews>
  <sheetFormatPr defaultColWidth="6.875" defaultRowHeight="11.25" outlineLevelCol="5"/>
  <cols>
    <col min="1" max="1" width="28.125" style="62" customWidth="1"/>
    <col min="2" max="2" width="14.875" style="134" customWidth="1"/>
    <col min="3" max="3" width="30.375" style="62" customWidth="1"/>
    <col min="4" max="4" width="15.375" style="134" customWidth="1"/>
    <col min="5" max="5" width="17.125" style="134" customWidth="1"/>
    <col min="6" max="6" width="17.125" style="62" customWidth="1"/>
    <col min="7" max="16384" width="6.875" style="62"/>
  </cols>
  <sheetData>
    <row r="1" ht="16.5" customHeight="1" spans="1:6">
      <c r="A1" s="72" t="s">
        <v>89</v>
      </c>
      <c r="B1" s="135"/>
      <c r="C1" s="136"/>
      <c r="D1" s="135"/>
      <c r="E1" s="135"/>
      <c r="F1" s="137"/>
    </row>
    <row r="2" ht="18.75" customHeight="1" spans="1:6">
      <c r="A2" s="138"/>
      <c r="B2" s="135"/>
      <c r="C2" s="136"/>
      <c r="D2" s="135"/>
      <c r="E2" s="135"/>
      <c r="F2" s="137"/>
    </row>
    <row r="3" ht="21" customHeight="1" spans="1:6">
      <c r="A3" s="85" t="s">
        <v>90</v>
      </c>
      <c r="B3" s="85"/>
      <c r="C3" s="85"/>
      <c r="D3" s="85"/>
      <c r="E3" s="85"/>
      <c r="F3" s="85"/>
    </row>
    <row r="4" ht="14.25" customHeight="1" spans="1:6">
      <c r="A4" s="139"/>
      <c r="B4" s="140"/>
      <c r="C4" s="139"/>
      <c r="D4" s="140"/>
      <c r="E4" s="140"/>
      <c r="F4" s="87" t="s">
        <v>2</v>
      </c>
    </row>
    <row r="5" ht="24" customHeight="1" spans="1:6">
      <c r="A5" s="162" t="s">
        <v>3</v>
      </c>
      <c r="B5" s="73"/>
      <c r="C5" s="162" t="s">
        <v>4</v>
      </c>
      <c r="D5" s="73"/>
      <c r="E5" s="73"/>
      <c r="F5" s="73"/>
    </row>
    <row r="6" ht="24" customHeight="1" spans="1:6">
      <c r="A6" s="162" t="s">
        <v>5</v>
      </c>
      <c r="B6" s="162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91</v>
      </c>
      <c r="E7" s="73" t="s">
        <v>41</v>
      </c>
      <c r="F7" s="73" t="s">
        <v>92</v>
      </c>
    </row>
    <row r="8" ht="28.5" customHeight="1" spans="1:6">
      <c r="A8" s="58" t="s">
        <v>11</v>
      </c>
      <c r="B8" s="73">
        <v>1049.29</v>
      </c>
      <c r="C8" s="61" t="s">
        <v>12</v>
      </c>
      <c r="D8" s="141"/>
      <c r="E8" s="141"/>
      <c r="F8" s="78"/>
    </row>
    <row r="9" ht="28.5" customHeight="1" spans="1:6">
      <c r="A9" s="58" t="s">
        <v>13</v>
      </c>
      <c r="B9" s="73"/>
      <c r="C9" s="61" t="s">
        <v>14</v>
      </c>
      <c r="D9" s="141"/>
      <c r="E9" s="141"/>
      <c r="F9" s="78"/>
    </row>
    <row r="10" ht="28.5" customHeight="1" spans="1:6">
      <c r="A10" s="58"/>
      <c r="B10" s="73"/>
      <c r="C10" s="61" t="s">
        <v>16</v>
      </c>
      <c r="D10" s="141"/>
      <c r="E10" s="141"/>
      <c r="F10" s="78"/>
    </row>
    <row r="11" ht="28.5" customHeight="1" spans="1:6">
      <c r="A11" s="58"/>
      <c r="B11" s="73"/>
      <c r="C11" s="58" t="s">
        <v>18</v>
      </c>
      <c r="D11" s="73"/>
      <c r="E11" s="73"/>
      <c r="F11" s="78"/>
    </row>
    <row r="12" ht="28.5" customHeight="1" spans="1:6">
      <c r="A12" s="58"/>
      <c r="B12" s="73"/>
      <c r="C12" s="61" t="s">
        <v>19</v>
      </c>
      <c r="D12" s="141"/>
      <c r="E12" s="141"/>
      <c r="F12" s="78"/>
    </row>
    <row r="13" ht="28.5" customHeight="1" spans="1:6">
      <c r="A13" s="58"/>
      <c r="B13" s="73"/>
      <c r="C13" s="61" t="s">
        <v>20</v>
      </c>
      <c r="D13" s="141"/>
      <c r="E13" s="141"/>
      <c r="F13" s="78"/>
    </row>
    <row r="14" ht="28.5" customHeight="1" spans="1:6">
      <c r="A14" s="58"/>
      <c r="B14" s="73"/>
      <c r="C14" s="58" t="s">
        <v>21</v>
      </c>
      <c r="D14" s="73"/>
      <c r="E14" s="73"/>
      <c r="F14" s="58"/>
    </row>
    <row r="15" ht="28.5" customHeight="1" spans="1:6">
      <c r="A15" s="58"/>
      <c r="B15" s="73"/>
      <c r="C15" s="58" t="s">
        <v>22</v>
      </c>
      <c r="D15" s="73">
        <v>986.36</v>
      </c>
      <c r="E15" s="73">
        <v>986.36</v>
      </c>
      <c r="F15" s="58"/>
    </row>
    <row r="16" ht="28.5" customHeight="1" spans="1:6">
      <c r="A16" s="58"/>
      <c r="B16" s="73"/>
      <c r="C16" s="61" t="s">
        <v>23</v>
      </c>
      <c r="D16" s="73">
        <v>20.89</v>
      </c>
      <c r="E16" s="73">
        <v>20.89</v>
      </c>
      <c r="F16" s="58"/>
    </row>
    <row r="17" ht="28.5" customHeight="1" spans="1:6">
      <c r="A17" s="58"/>
      <c r="B17" s="73"/>
      <c r="C17" s="61" t="s">
        <v>24</v>
      </c>
      <c r="D17" s="141"/>
      <c r="E17" s="141"/>
      <c r="F17" s="58"/>
    </row>
    <row r="18" ht="28.5" customHeight="1" spans="1:6">
      <c r="A18" s="58"/>
      <c r="B18" s="73"/>
      <c r="C18" s="58" t="s">
        <v>25</v>
      </c>
      <c r="D18" s="73"/>
      <c r="E18" s="73"/>
      <c r="F18" s="58"/>
    </row>
    <row r="19" ht="28.5" customHeight="1" spans="1:6">
      <c r="A19" s="58"/>
      <c r="B19" s="73"/>
      <c r="C19" s="58" t="s">
        <v>26</v>
      </c>
      <c r="D19" s="73"/>
      <c r="E19" s="73"/>
      <c r="F19" s="58"/>
    </row>
    <row r="20" ht="28.5" customHeight="1" spans="1:6">
      <c r="A20" s="58"/>
      <c r="B20" s="73"/>
      <c r="C20" s="58" t="s">
        <v>27</v>
      </c>
      <c r="D20" s="73"/>
      <c r="E20" s="73"/>
      <c r="F20" s="58"/>
    </row>
    <row r="21" ht="28.5" customHeight="1" spans="1:6">
      <c r="A21" s="58"/>
      <c r="B21" s="73"/>
      <c r="C21" s="58" t="s">
        <v>93</v>
      </c>
      <c r="D21" s="73"/>
      <c r="E21" s="73"/>
      <c r="F21" s="58"/>
    </row>
    <row r="22" ht="28.5" customHeight="1" spans="1:6">
      <c r="A22" s="58"/>
      <c r="B22" s="73"/>
      <c r="C22" s="58" t="s">
        <v>29</v>
      </c>
      <c r="D22" s="73"/>
      <c r="E22" s="73"/>
      <c r="F22" s="58"/>
    </row>
    <row r="23" ht="28.5" customHeight="1" spans="1:6">
      <c r="A23" s="58"/>
      <c r="B23" s="73"/>
      <c r="C23" s="58" t="s">
        <v>30</v>
      </c>
      <c r="D23" s="73"/>
      <c r="E23" s="73"/>
      <c r="F23" s="58"/>
    </row>
    <row r="24" ht="28.5" customHeight="1" spans="1:6">
      <c r="A24" s="58"/>
      <c r="B24" s="73"/>
      <c r="C24" s="58" t="s">
        <v>31</v>
      </c>
      <c r="D24" s="73"/>
      <c r="E24" s="73"/>
      <c r="F24" s="58"/>
    </row>
    <row r="25" ht="28.5" customHeight="1" spans="1:6">
      <c r="A25" s="58"/>
      <c r="B25" s="73"/>
      <c r="C25" s="58" t="s">
        <v>32</v>
      </c>
      <c r="D25" s="73">
        <v>42.04</v>
      </c>
      <c r="E25" s="73">
        <v>42.04</v>
      </c>
      <c r="F25" s="58"/>
    </row>
    <row r="26" ht="28.5" customHeight="1" spans="1:6">
      <c r="A26" s="58"/>
      <c r="B26" s="73"/>
      <c r="C26" s="58" t="s">
        <v>33</v>
      </c>
      <c r="D26" s="73"/>
      <c r="E26" s="73"/>
      <c r="F26" s="58"/>
    </row>
    <row r="27" ht="28.5" customHeight="1" spans="1:6">
      <c r="A27" s="58"/>
      <c r="B27" s="73"/>
      <c r="C27" s="58" t="s">
        <v>34</v>
      </c>
      <c r="D27" s="73"/>
      <c r="E27" s="73"/>
      <c r="F27" s="58"/>
    </row>
    <row r="28" ht="28.5" customHeight="1" spans="1:6">
      <c r="A28" s="58"/>
      <c r="B28" s="73"/>
      <c r="C28" s="58" t="s">
        <v>35</v>
      </c>
      <c r="D28" s="73"/>
      <c r="E28" s="73"/>
      <c r="F28" s="58"/>
    </row>
    <row r="29" ht="28.5" customHeight="1" spans="1:6">
      <c r="A29" s="73" t="s">
        <v>36</v>
      </c>
      <c r="B29" s="73">
        <v>1049.29</v>
      </c>
      <c r="C29" s="73" t="s">
        <v>37</v>
      </c>
      <c r="D29" s="73">
        <v>1049.29</v>
      </c>
      <c r="E29" s="73">
        <v>1049.29</v>
      </c>
      <c r="F29" s="5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showGridLines="0" showZeros="0" topLeftCell="A19" workbookViewId="0">
      <selection activeCell="K19" sqref="K$1:K$1048576"/>
    </sheetView>
  </sheetViews>
  <sheetFormatPr defaultColWidth="6.875" defaultRowHeight="11.25"/>
  <cols>
    <col min="1" max="1" width="18.125" style="105" customWidth="1"/>
    <col min="2" max="2" width="29.2" style="105" customWidth="1"/>
    <col min="3" max="8" width="10" style="105" customWidth="1"/>
    <col min="9" max="9" width="10.875" style="105" customWidth="1"/>
    <col min="10" max="10" width="12.7" style="105" customWidth="1"/>
    <col min="11" max="11" width="13.6" style="106" customWidth="1"/>
    <col min="12" max="16384" width="6.875" style="62"/>
  </cols>
  <sheetData>
    <row r="1" ht="16.5" customHeight="1" spans="1:11">
      <c r="A1" s="107" t="s">
        <v>94</v>
      </c>
      <c r="B1" s="108"/>
      <c r="C1" s="108"/>
      <c r="D1" s="108"/>
      <c r="E1" s="108"/>
      <c r="F1" s="108"/>
      <c r="G1" s="108"/>
      <c r="H1" s="108"/>
      <c r="I1" s="130"/>
      <c r="J1" s="130"/>
      <c r="K1" s="130"/>
    </row>
    <row r="2" ht="16.5" customHeight="1" spans="1:11">
      <c r="A2" s="108"/>
      <c r="B2" s="108"/>
      <c r="C2" s="108"/>
      <c r="D2" s="108"/>
      <c r="E2" s="108"/>
      <c r="F2" s="108"/>
      <c r="G2" s="108"/>
      <c r="H2" s="108"/>
      <c r="I2" s="130"/>
      <c r="J2" s="130"/>
      <c r="K2" s="130"/>
    </row>
    <row r="3" ht="29.25" customHeight="1" spans="1:11">
      <c r="A3" s="109" t="s">
        <v>95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ht="26.25" customHeight="1" spans="1:11">
      <c r="A4" s="110"/>
      <c r="B4" s="110"/>
      <c r="C4" s="110"/>
      <c r="D4" s="110"/>
      <c r="E4" s="110"/>
      <c r="F4" s="110"/>
      <c r="G4" s="110"/>
      <c r="H4" s="110"/>
      <c r="I4" s="110"/>
      <c r="J4" s="131" t="s">
        <v>2</v>
      </c>
      <c r="K4" s="132"/>
    </row>
    <row r="5" ht="26.25" customHeight="1" spans="1:11">
      <c r="A5" s="111" t="s">
        <v>40</v>
      </c>
      <c r="B5" s="111"/>
      <c r="C5" s="111" t="s">
        <v>96</v>
      </c>
      <c r="D5" s="111"/>
      <c r="E5" s="111"/>
      <c r="F5" s="111" t="s">
        <v>97</v>
      </c>
      <c r="G5" s="111"/>
      <c r="H5" s="111"/>
      <c r="I5" s="111" t="s">
        <v>98</v>
      </c>
      <c r="J5" s="111"/>
      <c r="K5" s="111"/>
    </row>
    <row r="6" s="70" customFormat="1" ht="30.75" customHeight="1" spans="1:11">
      <c r="A6" s="111" t="s">
        <v>45</v>
      </c>
      <c r="B6" s="111" t="s">
        <v>46</v>
      </c>
      <c r="C6" s="111" t="s">
        <v>99</v>
      </c>
      <c r="D6" s="111" t="s">
        <v>85</v>
      </c>
      <c r="E6" s="111" t="s">
        <v>86</v>
      </c>
      <c r="F6" s="111" t="s">
        <v>99</v>
      </c>
      <c r="G6" s="111" t="s">
        <v>85</v>
      </c>
      <c r="H6" s="111" t="s">
        <v>86</v>
      </c>
      <c r="I6" s="111" t="s">
        <v>99</v>
      </c>
      <c r="J6" s="111" t="s">
        <v>85</v>
      </c>
      <c r="K6" s="111" t="s">
        <v>86</v>
      </c>
    </row>
    <row r="7" s="70" customFormat="1" ht="30.75" customHeight="1" spans="1:11">
      <c r="A7" s="112" t="s">
        <v>87</v>
      </c>
      <c r="B7" s="113" t="s">
        <v>47</v>
      </c>
      <c r="C7" s="114">
        <v>1399.65</v>
      </c>
      <c r="D7" s="114">
        <v>328.97</v>
      </c>
      <c r="E7" s="114">
        <v>1070.68</v>
      </c>
      <c r="F7" s="115">
        <v>986.36</v>
      </c>
      <c r="G7" s="116">
        <v>373.56</v>
      </c>
      <c r="H7" s="116">
        <v>612.8</v>
      </c>
      <c r="I7" s="115"/>
      <c r="J7" s="116">
        <f>ROUND((G7-D7)/D7*100,2)</f>
        <v>13.55</v>
      </c>
      <c r="K7" s="133">
        <f>ROUND((H7-E7)/E7*100,2)</f>
        <v>-42.77</v>
      </c>
    </row>
    <row r="8" s="70" customFormat="1" ht="30.75" customHeight="1" spans="1:11">
      <c r="A8" s="112" t="s">
        <v>48</v>
      </c>
      <c r="B8" s="113" t="s">
        <v>49</v>
      </c>
      <c r="C8" s="114">
        <v>288.31</v>
      </c>
      <c r="D8" s="114">
        <v>288.31</v>
      </c>
      <c r="E8" s="115"/>
      <c r="F8" s="115">
        <v>340.57</v>
      </c>
      <c r="G8" s="116">
        <v>325.71</v>
      </c>
      <c r="H8" s="116">
        <v>14.86</v>
      </c>
      <c r="I8" s="115"/>
      <c r="J8" s="116">
        <f t="shared" ref="J8:J28" si="0">ROUND((G8-D8)/D8*100,2)</f>
        <v>12.97</v>
      </c>
      <c r="K8" s="133"/>
    </row>
    <row r="9" s="70" customFormat="1" ht="30.75" customHeight="1" spans="1:11">
      <c r="A9" s="112" t="s">
        <v>50</v>
      </c>
      <c r="B9" s="113" t="s">
        <v>51</v>
      </c>
      <c r="C9" s="114">
        <v>288.31</v>
      </c>
      <c r="D9" s="114">
        <v>288.31</v>
      </c>
      <c r="E9" s="115"/>
      <c r="F9" s="115">
        <v>340.57</v>
      </c>
      <c r="G9" s="116">
        <v>325.71</v>
      </c>
      <c r="H9" s="116">
        <v>14.86</v>
      </c>
      <c r="I9" s="115"/>
      <c r="J9" s="116">
        <f t="shared" si="0"/>
        <v>12.97</v>
      </c>
      <c r="K9" s="133"/>
    </row>
    <row r="10" s="70" customFormat="1" ht="30.75" customHeight="1" spans="1:11">
      <c r="A10" s="112" t="s">
        <v>52</v>
      </c>
      <c r="B10" s="113" t="s">
        <v>53</v>
      </c>
      <c r="C10" s="114">
        <v>40.66</v>
      </c>
      <c r="D10" s="114">
        <v>40.66</v>
      </c>
      <c r="E10" s="113"/>
      <c r="F10" s="115">
        <v>47.85</v>
      </c>
      <c r="G10" s="115">
        <v>47.85</v>
      </c>
      <c r="H10" s="116"/>
      <c r="I10" s="115"/>
      <c r="J10" s="116">
        <f t="shared" si="0"/>
        <v>17.68</v>
      </c>
      <c r="K10" s="133"/>
    </row>
    <row r="11" s="70" customFormat="1" ht="30.75" customHeight="1" spans="1:11">
      <c r="A11" s="112" t="s">
        <v>54</v>
      </c>
      <c r="B11" s="117" t="s">
        <v>55</v>
      </c>
      <c r="C11" s="114">
        <v>40.66</v>
      </c>
      <c r="D11" s="114">
        <v>40.66</v>
      </c>
      <c r="E11" s="118"/>
      <c r="F11" s="119">
        <v>2.75</v>
      </c>
      <c r="G11" s="119">
        <v>2.75</v>
      </c>
      <c r="H11" s="120"/>
      <c r="I11" s="115"/>
      <c r="J11" s="116">
        <f t="shared" si="0"/>
        <v>-93.24</v>
      </c>
      <c r="K11" s="133"/>
    </row>
    <row r="12" customFormat="1" ht="30.75" customHeight="1" spans="1:11">
      <c r="A12" s="112" t="s">
        <v>56</v>
      </c>
      <c r="B12" s="121" t="s">
        <v>88</v>
      </c>
      <c r="C12" s="114">
        <v>39.24</v>
      </c>
      <c r="D12" s="114">
        <v>39.24</v>
      </c>
      <c r="E12" s="122"/>
      <c r="F12" s="123">
        <v>45.1</v>
      </c>
      <c r="G12" s="123">
        <v>45.1</v>
      </c>
      <c r="H12" s="123"/>
      <c r="I12" s="115"/>
      <c r="J12" s="116">
        <f t="shared" si="0"/>
        <v>14.93</v>
      </c>
      <c r="K12" s="133"/>
    </row>
    <row r="13" ht="30.75" customHeight="1" spans="1:11">
      <c r="A13" s="112" t="s">
        <v>58</v>
      </c>
      <c r="B13" s="113" t="s">
        <v>59</v>
      </c>
      <c r="C13" s="122">
        <v>1070.68</v>
      </c>
      <c r="D13" s="124"/>
      <c r="E13" s="122">
        <v>1070.68</v>
      </c>
      <c r="F13" s="115">
        <v>597.95</v>
      </c>
      <c r="G13" s="123"/>
      <c r="H13" s="115">
        <v>597.95</v>
      </c>
      <c r="I13" s="115"/>
      <c r="J13" s="115"/>
      <c r="K13" s="133">
        <f t="shared" ref="K13:K20" si="1">ROUND((H13-E13)/E13*100,2)</f>
        <v>-44.15</v>
      </c>
    </row>
    <row r="14" ht="30.75" customHeight="1" spans="1:11">
      <c r="A14" s="113">
        <v>2080702</v>
      </c>
      <c r="B14" s="113" t="s">
        <v>100</v>
      </c>
      <c r="C14" s="118">
        <v>50</v>
      </c>
      <c r="D14" s="118"/>
      <c r="E14" s="118">
        <v>50</v>
      </c>
      <c r="F14" s="115"/>
      <c r="G14" s="123"/>
      <c r="H14" s="115"/>
      <c r="I14" s="115"/>
      <c r="J14" s="115"/>
      <c r="K14" s="133">
        <f t="shared" si="1"/>
        <v>-100</v>
      </c>
    </row>
    <row r="15" ht="30.75" customHeight="1" spans="1:11">
      <c r="A15" s="112" t="s">
        <v>60</v>
      </c>
      <c r="B15" s="122" t="s">
        <v>61</v>
      </c>
      <c r="C15" s="122">
        <v>388.62</v>
      </c>
      <c r="D15" s="125"/>
      <c r="E15" s="122">
        <v>388.62</v>
      </c>
      <c r="F15" s="115">
        <v>166.68</v>
      </c>
      <c r="G15" s="123"/>
      <c r="H15" s="115">
        <v>166.68</v>
      </c>
      <c r="I15" s="115"/>
      <c r="J15" s="115"/>
      <c r="K15" s="133">
        <f t="shared" si="1"/>
        <v>-57.11</v>
      </c>
    </row>
    <row r="16" ht="30.75" customHeight="1" spans="1:11">
      <c r="A16" s="112" t="s">
        <v>62</v>
      </c>
      <c r="B16" s="122" t="s">
        <v>63</v>
      </c>
      <c r="C16" s="123">
        <v>400</v>
      </c>
      <c r="D16" s="126"/>
      <c r="E16" s="123">
        <v>400</v>
      </c>
      <c r="F16" s="115">
        <v>373</v>
      </c>
      <c r="G16" s="123"/>
      <c r="H16" s="115">
        <v>373</v>
      </c>
      <c r="I16" s="115"/>
      <c r="J16" s="115"/>
      <c r="K16" s="133">
        <f t="shared" si="1"/>
        <v>-6.75</v>
      </c>
    </row>
    <row r="17" ht="30.75" customHeight="1" spans="1:11">
      <c r="A17" s="112" t="s">
        <v>101</v>
      </c>
      <c r="B17" s="113" t="s">
        <v>102</v>
      </c>
      <c r="C17" s="123">
        <v>24</v>
      </c>
      <c r="D17" s="126"/>
      <c r="E17" s="123">
        <v>24</v>
      </c>
      <c r="F17" s="115"/>
      <c r="G17" s="123"/>
      <c r="H17" s="115"/>
      <c r="I17" s="115"/>
      <c r="J17" s="115"/>
      <c r="K17" s="133">
        <f t="shared" si="1"/>
        <v>-100</v>
      </c>
    </row>
    <row r="18" ht="30.75" customHeight="1" spans="1:11">
      <c r="A18" s="112" t="s">
        <v>103</v>
      </c>
      <c r="B18" s="113" t="s">
        <v>104</v>
      </c>
      <c r="C18" s="123">
        <v>110</v>
      </c>
      <c r="D18" s="126"/>
      <c r="E18" s="123">
        <v>110</v>
      </c>
      <c r="F18" s="115"/>
      <c r="G18" s="123"/>
      <c r="H18" s="115"/>
      <c r="I18" s="115"/>
      <c r="J18" s="115"/>
      <c r="K18" s="133">
        <f t="shared" si="1"/>
        <v>-100</v>
      </c>
    </row>
    <row r="19" ht="30.75" customHeight="1" spans="1:11">
      <c r="A19" s="112" t="s">
        <v>105</v>
      </c>
      <c r="B19" s="113" t="s">
        <v>106</v>
      </c>
      <c r="C19" s="122">
        <v>8.06</v>
      </c>
      <c r="D19" s="125"/>
      <c r="E19" s="122">
        <v>8.06</v>
      </c>
      <c r="F19" s="115"/>
      <c r="G19" s="123"/>
      <c r="H19" s="115"/>
      <c r="I19" s="115"/>
      <c r="J19" s="115"/>
      <c r="K19" s="133">
        <f t="shared" si="1"/>
        <v>-100</v>
      </c>
    </row>
    <row r="20" ht="30.75" customHeight="1" spans="1:11">
      <c r="A20" s="112" t="s">
        <v>64</v>
      </c>
      <c r="B20" s="122" t="s">
        <v>65</v>
      </c>
      <c r="C20" s="118">
        <v>90</v>
      </c>
      <c r="D20" s="127"/>
      <c r="E20" s="118">
        <v>90</v>
      </c>
      <c r="F20" s="115">
        <v>58.27</v>
      </c>
      <c r="G20" s="123"/>
      <c r="H20" s="115">
        <v>58.27</v>
      </c>
      <c r="I20" s="115"/>
      <c r="J20" s="115"/>
      <c r="K20" s="133">
        <f t="shared" si="1"/>
        <v>-35.26</v>
      </c>
    </row>
    <row r="21" ht="30.75" customHeight="1" spans="1:11">
      <c r="A21" s="112" t="s">
        <v>66</v>
      </c>
      <c r="B21" s="122" t="s">
        <v>67</v>
      </c>
      <c r="C21" s="122">
        <v>29.29</v>
      </c>
      <c r="D21" s="122">
        <v>29.29</v>
      </c>
      <c r="E21" s="113"/>
      <c r="F21" s="115">
        <v>20.89</v>
      </c>
      <c r="G21" s="115">
        <v>20.89</v>
      </c>
      <c r="H21" s="123"/>
      <c r="I21" s="115"/>
      <c r="J21" s="116">
        <f t="shared" si="0"/>
        <v>-28.68</v>
      </c>
      <c r="K21" s="133"/>
    </row>
    <row r="22" ht="30.75" customHeight="1" spans="1:11">
      <c r="A22" s="112" t="s">
        <v>68</v>
      </c>
      <c r="B22" s="122" t="s">
        <v>69</v>
      </c>
      <c r="C22" s="122">
        <v>15.94</v>
      </c>
      <c r="D22" s="122">
        <v>15.94</v>
      </c>
      <c r="E22" s="113"/>
      <c r="F22" s="115">
        <v>20.89</v>
      </c>
      <c r="G22" s="115">
        <v>20.89</v>
      </c>
      <c r="H22" s="123"/>
      <c r="I22" s="115"/>
      <c r="J22" s="116">
        <f t="shared" si="0"/>
        <v>31.05</v>
      </c>
      <c r="K22" s="133"/>
    </row>
    <row r="23" ht="30.75" customHeight="1" spans="1:11">
      <c r="A23" s="112" t="s">
        <v>70</v>
      </c>
      <c r="B23" s="122" t="s">
        <v>71</v>
      </c>
      <c r="C23" s="125"/>
      <c r="D23" s="125"/>
      <c r="E23" s="125"/>
      <c r="F23" s="115">
        <v>5.56</v>
      </c>
      <c r="G23" s="115">
        <v>5.56</v>
      </c>
      <c r="H23" s="123"/>
      <c r="I23" s="115"/>
      <c r="J23" s="116"/>
      <c r="K23" s="133"/>
    </row>
    <row r="24" ht="30.75" customHeight="1" spans="1:11">
      <c r="A24" s="112" t="s">
        <v>72</v>
      </c>
      <c r="B24" s="113" t="s">
        <v>73</v>
      </c>
      <c r="C24" s="122">
        <v>11.13</v>
      </c>
      <c r="D24" s="122">
        <v>11.13</v>
      </c>
      <c r="E24" s="113"/>
      <c r="F24" s="115">
        <v>12.76</v>
      </c>
      <c r="G24" s="115">
        <v>12.76</v>
      </c>
      <c r="H24" s="123"/>
      <c r="I24" s="115"/>
      <c r="J24" s="116">
        <f t="shared" si="0"/>
        <v>14.65</v>
      </c>
      <c r="K24" s="133"/>
    </row>
    <row r="25" ht="30.75" customHeight="1" spans="1:11">
      <c r="A25" s="112" t="s">
        <v>74</v>
      </c>
      <c r="B25" s="113" t="s">
        <v>75</v>
      </c>
      <c r="C25" s="122">
        <v>2.22</v>
      </c>
      <c r="D25" s="122">
        <v>2.22</v>
      </c>
      <c r="E25" s="125"/>
      <c r="F25" s="115">
        <v>2.57</v>
      </c>
      <c r="G25" s="115">
        <v>2.57</v>
      </c>
      <c r="H25" s="123"/>
      <c r="I25" s="115"/>
      <c r="J25" s="116">
        <f t="shared" si="0"/>
        <v>15.77</v>
      </c>
      <c r="K25" s="133"/>
    </row>
    <row r="26" ht="30.75" customHeight="1" spans="1:11">
      <c r="A26" s="112" t="s">
        <v>76</v>
      </c>
      <c r="B26" s="113" t="s">
        <v>77</v>
      </c>
      <c r="C26" s="122">
        <v>38.05</v>
      </c>
      <c r="D26" s="122">
        <v>38.05</v>
      </c>
      <c r="E26" s="125"/>
      <c r="F26" s="115">
        <v>42.04</v>
      </c>
      <c r="G26" s="115">
        <v>42.04</v>
      </c>
      <c r="H26" s="123"/>
      <c r="I26" s="115"/>
      <c r="J26" s="116">
        <f t="shared" si="0"/>
        <v>10.49</v>
      </c>
      <c r="K26" s="133"/>
    </row>
    <row r="27" ht="30.75" customHeight="1" spans="1:11">
      <c r="A27" s="112" t="s">
        <v>78</v>
      </c>
      <c r="B27" s="113" t="s">
        <v>79</v>
      </c>
      <c r="C27" s="122">
        <v>38.05</v>
      </c>
      <c r="D27" s="122">
        <v>38.05</v>
      </c>
      <c r="E27" s="125"/>
      <c r="F27" s="115">
        <v>42.04</v>
      </c>
      <c r="G27" s="115">
        <v>42.04</v>
      </c>
      <c r="H27" s="123"/>
      <c r="I27" s="115"/>
      <c r="J27" s="116">
        <f t="shared" si="0"/>
        <v>10.49</v>
      </c>
      <c r="K27" s="133"/>
    </row>
    <row r="28" ht="30.75" customHeight="1" spans="1:11">
      <c r="A28" s="112" t="s">
        <v>80</v>
      </c>
      <c r="B28" s="113" t="s">
        <v>81</v>
      </c>
      <c r="C28" s="122">
        <v>38.05</v>
      </c>
      <c r="D28" s="122">
        <v>38.05</v>
      </c>
      <c r="E28" s="125"/>
      <c r="F28" s="115">
        <v>42.04</v>
      </c>
      <c r="G28" s="115">
        <v>42.04</v>
      </c>
      <c r="H28" s="123"/>
      <c r="I28" s="115"/>
      <c r="J28" s="116">
        <f t="shared" si="0"/>
        <v>10.49</v>
      </c>
      <c r="K28" s="133"/>
    </row>
    <row r="29" ht="30.75" customHeight="1" spans="1:11">
      <c r="A29" s="128" t="s">
        <v>82</v>
      </c>
      <c r="B29" s="129"/>
      <c r="C29" s="122">
        <v>1466.99</v>
      </c>
      <c r="D29" s="122">
        <v>396.31</v>
      </c>
      <c r="E29" s="122">
        <v>1070.68</v>
      </c>
      <c r="F29" s="115">
        <v>1049.29</v>
      </c>
      <c r="G29" s="123">
        <f>G9+G11+G12+G23+G24+G25+G28</f>
        <v>436.49</v>
      </c>
      <c r="H29" s="123">
        <v>612.8</v>
      </c>
      <c r="I29" s="116">
        <v>-28.47</v>
      </c>
      <c r="J29" s="116">
        <v>-10.13</v>
      </c>
      <c r="K29" s="133">
        <v>-42.76</v>
      </c>
    </row>
  </sheetData>
  <mergeCells count="7">
    <mergeCell ref="A3:K3"/>
    <mergeCell ref="J4:K4"/>
    <mergeCell ref="A5:B5"/>
    <mergeCell ref="C5:E5"/>
    <mergeCell ref="F5:H5"/>
    <mergeCell ref="I5:K5"/>
    <mergeCell ref="A29:B2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16" workbookViewId="0">
      <selection activeCell="B64" sqref="B64"/>
    </sheetView>
  </sheetViews>
  <sheetFormatPr defaultColWidth="9" defaultRowHeight="14.25" outlineLevelCol="4"/>
  <cols>
    <col min="1" max="1" width="38.375" customWidth="1"/>
    <col min="2" max="2" width="18.125" style="95" customWidth="1"/>
    <col min="3" max="3" width="23.4" customWidth="1"/>
  </cols>
  <sheetData>
    <row r="1" ht="19.5" customHeight="1" spans="1:3">
      <c r="A1" s="96" t="s">
        <v>107</v>
      </c>
      <c r="B1" s="97"/>
      <c r="C1" s="98"/>
    </row>
    <row r="2" ht="44.25" customHeight="1" spans="1:5">
      <c r="A2" s="99" t="s">
        <v>108</v>
      </c>
      <c r="B2" s="99"/>
      <c r="C2" s="99"/>
      <c r="D2" s="80"/>
      <c r="E2" s="80"/>
    </row>
    <row r="3" ht="20.25" customHeight="1" spans="3:3">
      <c r="C3" s="100" t="s">
        <v>2</v>
      </c>
    </row>
    <row r="4" ht="22.5" customHeight="1" spans="1:3">
      <c r="A4" s="101" t="s">
        <v>109</v>
      </c>
      <c r="B4" s="101" t="s">
        <v>6</v>
      </c>
      <c r="C4" s="101" t="s">
        <v>110</v>
      </c>
    </row>
    <row r="5" ht="22.5" customHeight="1" spans="1:3">
      <c r="A5" s="102" t="s">
        <v>111</v>
      </c>
      <c r="B5" s="101">
        <v>409.47</v>
      </c>
      <c r="C5" s="102"/>
    </row>
    <row r="6" ht="22.5" customHeight="1" spans="1:3">
      <c r="A6" s="102" t="s">
        <v>112</v>
      </c>
      <c r="B6" s="101">
        <v>167.33</v>
      </c>
      <c r="C6" s="102"/>
    </row>
    <row r="7" ht="22.5" customHeight="1" spans="1:3">
      <c r="A7" s="102" t="s">
        <v>113</v>
      </c>
      <c r="B7" s="101">
        <v>45.43</v>
      </c>
      <c r="C7" s="102"/>
    </row>
    <row r="8" ht="22.5" customHeight="1" spans="1:3">
      <c r="A8" s="102" t="s">
        <v>114</v>
      </c>
      <c r="B8" s="101">
        <v>9.28</v>
      </c>
      <c r="C8" s="102"/>
    </row>
    <row r="9" ht="22.5" customHeight="1" spans="1:3">
      <c r="A9" s="102" t="s">
        <v>115</v>
      </c>
      <c r="B9" s="101">
        <v>78.4</v>
      </c>
      <c r="C9" s="102"/>
    </row>
    <row r="10" ht="22.5" customHeight="1" spans="1:3">
      <c r="A10" s="102" t="s">
        <v>116</v>
      </c>
      <c r="B10" s="103">
        <v>45.1</v>
      </c>
      <c r="C10" s="102"/>
    </row>
    <row r="11" ht="22.5" customHeight="1" spans="1:3">
      <c r="A11" s="102" t="s">
        <v>117</v>
      </c>
      <c r="B11" s="101"/>
      <c r="C11" s="102"/>
    </row>
    <row r="12" ht="22.5" customHeight="1" spans="1:3">
      <c r="A12" s="102" t="s">
        <v>118</v>
      </c>
      <c r="B12" s="101">
        <v>18.32</v>
      </c>
      <c r="C12" s="102"/>
    </row>
    <row r="13" ht="22.5" customHeight="1" spans="1:3">
      <c r="A13" s="102" t="s">
        <v>119</v>
      </c>
      <c r="B13" s="101">
        <v>2.57</v>
      </c>
      <c r="C13" s="102"/>
    </row>
    <row r="14" ht="22.5" customHeight="1" spans="1:3">
      <c r="A14" s="102" t="s">
        <v>120</v>
      </c>
      <c r="B14" s="101">
        <v>1</v>
      </c>
      <c r="C14" s="102"/>
    </row>
    <row r="15" ht="22.5" customHeight="1" spans="1:3">
      <c r="A15" s="102" t="s">
        <v>81</v>
      </c>
      <c r="B15" s="101">
        <v>42.04</v>
      </c>
      <c r="C15" s="102"/>
    </row>
    <row r="16" ht="22.5" customHeight="1" spans="1:3">
      <c r="A16" s="102" t="s">
        <v>121</v>
      </c>
      <c r="B16" s="101"/>
      <c r="C16" s="102"/>
    </row>
    <row r="17" ht="22.5" customHeight="1" spans="1:3">
      <c r="A17" s="102" t="s">
        <v>122</v>
      </c>
      <c r="B17" s="101">
        <v>24.27</v>
      </c>
      <c r="C17" s="102"/>
    </row>
    <row r="18" ht="22.5" customHeight="1" spans="1:3">
      <c r="A18" s="102" t="s">
        <v>123</v>
      </c>
      <c r="B18" s="101">
        <v>4</v>
      </c>
      <c r="C18" s="102"/>
    </row>
    <row r="19" ht="22.5" customHeight="1" spans="1:3">
      <c r="A19" s="102" t="s">
        <v>124</v>
      </c>
      <c r="B19" s="101">
        <v>1.5</v>
      </c>
      <c r="C19" s="102"/>
    </row>
    <row r="20" ht="22.5" customHeight="1" spans="1:3">
      <c r="A20" s="102" t="s">
        <v>125</v>
      </c>
      <c r="B20" s="101"/>
      <c r="C20" s="102"/>
    </row>
    <row r="21" ht="22.5" customHeight="1" spans="1:3">
      <c r="A21" s="102" t="s">
        <v>126</v>
      </c>
      <c r="B21" s="101"/>
      <c r="C21" s="102"/>
    </row>
    <row r="22" ht="22.5" customHeight="1" spans="1:3">
      <c r="A22" s="102" t="s">
        <v>127</v>
      </c>
      <c r="B22" s="101"/>
      <c r="C22" s="102"/>
    </row>
    <row r="23" ht="22.5" customHeight="1" spans="1:3">
      <c r="A23" s="102" t="s">
        <v>128</v>
      </c>
      <c r="B23" s="101"/>
      <c r="C23" s="102"/>
    </row>
    <row r="24" ht="22.5" customHeight="1" spans="1:3">
      <c r="A24" s="102" t="s">
        <v>129</v>
      </c>
      <c r="B24" s="101">
        <v>1.2</v>
      </c>
      <c r="C24" s="102"/>
    </row>
    <row r="25" ht="22.5" customHeight="1" spans="1:3">
      <c r="A25" s="102" t="s">
        <v>130</v>
      </c>
      <c r="B25" s="101"/>
      <c r="C25" s="102"/>
    </row>
    <row r="26" ht="22.5" customHeight="1" spans="1:3">
      <c r="A26" s="102" t="s">
        <v>131</v>
      </c>
      <c r="B26" s="101"/>
      <c r="C26" s="102"/>
    </row>
    <row r="27" ht="22.5" customHeight="1" spans="1:3">
      <c r="A27" s="102" t="s">
        <v>132</v>
      </c>
      <c r="B27" s="101"/>
      <c r="C27" s="102"/>
    </row>
    <row r="28" ht="22.5" customHeight="1" spans="1:3">
      <c r="A28" s="102" t="s">
        <v>133</v>
      </c>
      <c r="B28" s="101"/>
      <c r="C28" s="102"/>
    </row>
    <row r="29" ht="22.5" customHeight="1" spans="1:3">
      <c r="A29" s="102" t="s">
        <v>134</v>
      </c>
      <c r="B29" s="101">
        <v>0.5</v>
      </c>
      <c r="C29" s="102"/>
    </row>
    <row r="30" ht="22.5" customHeight="1" spans="1:3">
      <c r="A30" s="102" t="s">
        <v>135</v>
      </c>
      <c r="B30" s="101"/>
      <c r="C30" s="102"/>
    </row>
    <row r="31" ht="22.5" customHeight="1" spans="1:3">
      <c r="A31" s="102" t="s">
        <v>136</v>
      </c>
      <c r="B31" s="101"/>
      <c r="C31" s="102"/>
    </row>
    <row r="32" ht="22.5" customHeight="1" spans="1:3">
      <c r="A32" s="102" t="s">
        <v>137</v>
      </c>
      <c r="B32" s="101"/>
      <c r="C32" s="102"/>
    </row>
    <row r="33" ht="22.5" customHeight="1" spans="1:3">
      <c r="A33" s="102" t="s">
        <v>138</v>
      </c>
      <c r="B33" s="101"/>
      <c r="C33" s="102"/>
    </row>
    <row r="34" ht="22.5" customHeight="1" spans="1:3">
      <c r="A34" s="102" t="s">
        <v>139</v>
      </c>
      <c r="B34" s="101"/>
      <c r="C34" s="102"/>
    </row>
    <row r="35" ht="22.5" customHeight="1" spans="1:3">
      <c r="A35" s="102" t="s">
        <v>140</v>
      </c>
      <c r="B35" s="101"/>
      <c r="C35" s="102"/>
    </row>
    <row r="36" ht="22.5" customHeight="1" spans="1:3">
      <c r="A36" s="102" t="s">
        <v>141</v>
      </c>
      <c r="B36" s="101"/>
      <c r="C36" s="102"/>
    </row>
    <row r="37" ht="22.5" customHeight="1" spans="1:3">
      <c r="A37" s="102" t="s">
        <v>142</v>
      </c>
      <c r="B37" s="101"/>
      <c r="C37" s="102"/>
    </row>
    <row r="38" ht="22.5" customHeight="1" spans="1:3">
      <c r="A38" s="102" t="s">
        <v>143</v>
      </c>
      <c r="B38" s="101"/>
      <c r="C38" s="102"/>
    </row>
    <row r="39" ht="22.5" customHeight="1" spans="1:3">
      <c r="A39" s="102" t="s">
        <v>144</v>
      </c>
      <c r="B39" s="101"/>
      <c r="C39" s="102"/>
    </row>
    <row r="40" ht="22.5" customHeight="1" spans="1:3">
      <c r="A40" s="102" t="s">
        <v>145</v>
      </c>
      <c r="B40" s="101">
        <v>5.7</v>
      </c>
      <c r="C40" s="102"/>
    </row>
    <row r="41" ht="22.5" customHeight="1" spans="1:3">
      <c r="A41" s="102" t="s">
        <v>146</v>
      </c>
      <c r="B41" s="101">
        <v>1.2</v>
      </c>
      <c r="C41" s="102"/>
    </row>
    <row r="42" ht="22.5" customHeight="1" spans="1:3">
      <c r="A42" s="102" t="s">
        <v>147</v>
      </c>
      <c r="B42" s="101">
        <v>8.82</v>
      </c>
      <c r="C42" s="102"/>
    </row>
    <row r="43" ht="22.5" customHeight="1" spans="1:3">
      <c r="A43" s="102" t="s">
        <v>148</v>
      </c>
      <c r="B43" s="101"/>
      <c r="C43" s="102"/>
    </row>
    <row r="44" ht="22.5" customHeight="1" spans="1:3">
      <c r="A44" s="104" t="s">
        <v>149</v>
      </c>
      <c r="B44" s="101">
        <v>1.35</v>
      </c>
      <c r="C44" s="102"/>
    </row>
    <row r="45" ht="22.5" customHeight="1" spans="1:3">
      <c r="A45" s="102" t="s">
        <v>150</v>
      </c>
      <c r="B45" s="101">
        <v>2.75</v>
      </c>
      <c r="C45" s="102"/>
    </row>
    <row r="46" ht="22.5" customHeight="1" spans="1:3">
      <c r="A46" s="102" t="s">
        <v>151</v>
      </c>
      <c r="B46" s="101"/>
      <c r="C46" s="102"/>
    </row>
    <row r="47" ht="22.5" customHeight="1" spans="1:3">
      <c r="A47" s="102" t="s">
        <v>152</v>
      </c>
      <c r="B47" s="101">
        <v>2.75</v>
      </c>
      <c r="C47" s="102"/>
    </row>
    <row r="48" ht="22.5" customHeight="1" spans="1:3">
      <c r="A48" s="102" t="s">
        <v>153</v>
      </c>
      <c r="B48" s="101"/>
      <c r="C48" s="102"/>
    </row>
    <row r="49" ht="22.5" customHeight="1" spans="1:3">
      <c r="A49" s="102" t="s">
        <v>154</v>
      </c>
      <c r="B49" s="101"/>
      <c r="C49" s="102"/>
    </row>
    <row r="50" ht="22.5" customHeight="1" spans="1:3">
      <c r="A50" s="102" t="s">
        <v>155</v>
      </c>
      <c r="B50" s="101"/>
      <c r="C50" s="102"/>
    </row>
    <row r="51" ht="22.5" customHeight="1" spans="1:3">
      <c r="A51" s="102" t="s">
        <v>156</v>
      </c>
      <c r="B51" s="101"/>
      <c r="C51" s="102"/>
    </row>
    <row r="52" ht="22.5" customHeight="1" spans="1:3">
      <c r="A52" s="102" t="s">
        <v>157</v>
      </c>
      <c r="B52" s="101"/>
      <c r="C52" s="102"/>
    </row>
    <row r="53" ht="22.5" customHeight="1" spans="1:3">
      <c r="A53" s="102" t="s">
        <v>158</v>
      </c>
      <c r="B53" s="101"/>
      <c r="C53" s="102"/>
    </row>
    <row r="54" ht="22.5" customHeight="1" spans="1:3">
      <c r="A54" s="102" t="s">
        <v>159</v>
      </c>
      <c r="B54" s="101"/>
      <c r="C54" s="102"/>
    </row>
    <row r="55" ht="22.5" customHeight="1" spans="1:3">
      <c r="A55" s="102" t="s">
        <v>160</v>
      </c>
      <c r="B55" s="101"/>
      <c r="C55" s="102"/>
    </row>
    <row r="56" ht="22.5" customHeight="1" spans="1:3">
      <c r="A56" s="102" t="s">
        <v>161</v>
      </c>
      <c r="B56" s="101"/>
      <c r="C56" s="102"/>
    </row>
    <row r="57" ht="22.5" customHeight="1" spans="1:3">
      <c r="A57" s="101" t="s">
        <v>162</v>
      </c>
      <c r="B57" s="101">
        <v>436.49</v>
      </c>
      <c r="C57" s="10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D11" sqref="D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163</v>
      </c>
    </row>
    <row r="2" ht="19.5" customHeight="1" spans="1:2">
      <c r="A2" s="83"/>
      <c r="B2" s="84"/>
    </row>
    <row r="3" ht="30" customHeight="1" spans="1:2">
      <c r="A3" s="85" t="s">
        <v>164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97</v>
      </c>
    </row>
    <row r="6" ht="38.25" customHeight="1" spans="1:2">
      <c r="A6" s="89" t="s">
        <v>165</v>
      </c>
      <c r="B6" s="58">
        <v>1.2</v>
      </c>
    </row>
    <row r="7" ht="38.25" customHeight="1" spans="1:2">
      <c r="A7" s="58" t="s">
        <v>166</v>
      </c>
      <c r="B7" s="58"/>
    </row>
    <row r="8" ht="38.25" customHeight="1" spans="1:2">
      <c r="A8" s="58" t="s">
        <v>167</v>
      </c>
      <c r="B8" s="58"/>
    </row>
    <row r="9" ht="38.25" customHeight="1" spans="1:2">
      <c r="A9" s="90" t="s">
        <v>168</v>
      </c>
      <c r="B9" s="90">
        <v>1.2</v>
      </c>
    </row>
    <row r="10" ht="38.25" customHeight="1" spans="1:2">
      <c r="A10" s="91" t="s">
        <v>169</v>
      </c>
      <c r="B10" s="90">
        <v>1.2</v>
      </c>
    </row>
    <row r="11" ht="38.25" customHeight="1" spans="1:2">
      <c r="A11" s="92" t="s">
        <v>170</v>
      </c>
      <c r="B11" s="93"/>
    </row>
    <row r="12" ht="91.5" customHeight="1" spans="1:2">
      <c r="A12" s="94" t="s">
        <v>171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showGridLines="0" showZeros="0" tabSelected="1" workbookViewId="0">
      <selection activeCell="A7" sqref="A7:A16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4" t="s">
        <v>172</v>
      </c>
      <c r="B1" s="45"/>
      <c r="C1" s="45"/>
      <c r="D1" s="45"/>
      <c r="E1" s="45"/>
      <c r="F1" s="69"/>
      <c r="G1" s="69"/>
    </row>
    <row r="2" ht="16.5" customHeight="1" spans="1:7">
      <c r="A2" s="45"/>
      <c r="B2" s="45"/>
      <c r="C2" s="45"/>
      <c r="D2" s="45"/>
      <c r="E2" s="45"/>
      <c r="F2" s="69"/>
      <c r="G2" s="69"/>
    </row>
    <row r="3" ht="29.25" customHeight="1" spans="1:7">
      <c r="A3" s="71" t="s">
        <v>173</v>
      </c>
      <c r="B3" s="71"/>
      <c r="C3" s="71"/>
      <c r="D3" s="80"/>
      <c r="E3" s="80"/>
      <c r="F3" s="80"/>
      <c r="G3" s="80"/>
    </row>
    <row r="4" ht="26.25" customHeight="1" spans="1:7">
      <c r="A4" s="72"/>
      <c r="B4" s="72"/>
      <c r="C4" s="81" t="s">
        <v>2</v>
      </c>
      <c r="D4" s="72"/>
      <c r="E4" s="72"/>
      <c r="F4" s="81"/>
      <c r="G4" s="81"/>
    </row>
    <row r="5" ht="29" customHeight="1" spans="1:3">
      <c r="A5" s="73" t="s">
        <v>40</v>
      </c>
      <c r="B5" s="73"/>
      <c r="C5" s="82" t="s">
        <v>174</v>
      </c>
    </row>
    <row r="6" ht="29" customHeight="1" spans="1:3">
      <c r="A6" s="73" t="s">
        <v>45</v>
      </c>
      <c r="B6" s="73" t="s">
        <v>46</v>
      </c>
      <c r="C6" s="82"/>
    </row>
    <row r="7" ht="29" customHeight="1" spans="1:3">
      <c r="A7" s="59"/>
      <c r="C7" s="78"/>
    </row>
    <row r="8" ht="29" customHeight="1" spans="1:3">
      <c r="A8" s="59"/>
      <c r="B8" s="61"/>
      <c r="C8" s="78"/>
    </row>
    <row r="9" ht="29" customHeight="1" spans="1:3">
      <c r="A9" s="59"/>
      <c r="B9" s="61"/>
      <c r="C9" s="78"/>
    </row>
    <row r="10" ht="29" customHeight="1" spans="1:3">
      <c r="A10" s="59"/>
      <c r="B10" s="61"/>
      <c r="C10" s="78"/>
    </row>
    <row r="11" ht="29" customHeight="1" spans="1:3">
      <c r="A11" s="59"/>
      <c r="B11" s="61"/>
      <c r="C11" s="78"/>
    </row>
    <row r="12" ht="29" customHeight="1" spans="1:3">
      <c r="A12" s="59"/>
      <c r="B12" s="74"/>
      <c r="C12" s="79"/>
    </row>
    <row r="13" ht="29" customHeight="1" spans="1:3">
      <c r="A13" s="59"/>
      <c r="B13" s="58"/>
      <c r="C13" s="58"/>
    </row>
    <row r="14" ht="29" customHeight="1" spans="1:3">
      <c r="A14" s="59"/>
      <c r="B14" s="61"/>
      <c r="C14" s="58"/>
    </row>
    <row r="15" ht="29" customHeight="1" spans="1:3">
      <c r="A15" s="59"/>
      <c r="B15" s="61"/>
      <c r="C15" s="58"/>
    </row>
    <row r="16" ht="29" customHeight="1" spans="1:3">
      <c r="A16" s="59"/>
      <c r="B16" s="61"/>
      <c r="C16" s="58"/>
    </row>
    <row r="17" ht="29" customHeight="1" spans="1:3">
      <c r="A17" s="75" t="s">
        <v>82</v>
      </c>
      <c r="B17" s="76"/>
      <c r="C17" s="5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4" t="s">
        <v>175</v>
      </c>
      <c r="B1" s="45"/>
      <c r="C1" s="45"/>
      <c r="D1" s="45"/>
      <c r="E1" s="45"/>
      <c r="F1" s="45"/>
      <c r="G1" s="45"/>
      <c r="H1" s="45"/>
      <c r="I1" s="45"/>
      <c r="J1" s="69"/>
      <c r="K1" s="69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9"/>
      <c r="K2" s="69"/>
    </row>
    <row r="3" ht="29.25" customHeight="1" spans="1:11">
      <c r="A3" s="71" t="s">
        <v>176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77" t="s">
        <v>2</v>
      </c>
      <c r="K4" s="77"/>
    </row>
    <row r="5" ht="26.25" customHeight="1" spans="1:11">
      <c r="A5" s="73" t="s">
        <v>40</v>
      </c>
      <c r="B5" s="73"/>
      <c r="C5" s="73" t="s">
        <v>96</v>
      </c>
      <c r="D5" s="73"/>
      <c r="E5" s="73"/>
      <c r="F5" s="73" t="s">
        <v>97</v>
      </c>
      <c r="G5" s="73"/>
      <c r="H5" s="73"/>
      <c r="I5" s="73" t="s">
        <v>177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99</v>
      </c>
      <c r="D6" s="73" t="s">
        <v>85</v>
      </c>
      <c r="E6" s="73" t="s">
        <v>86</v>
      </c>
      <c r="F6" s="73" t="s">
        <v>99</v>
      </c>
      <c r="G6" s="73" t="s">
        <v>85</v>
      </c>
      <c r="H6" s="73" t="s">
        <v>86</v>
      </c>
      <c r="I6" s="73" t="s">
        <v>99</v>
      </c>
      <c r="J6" s="73" t="s">
        <v>85</v>
      </c>
      <c r="K6" s="73" t="s">
        <v>86</v>
      </c>
    </row>
    <row r="7" s="70" customFormat="1" ht="30" customHeight="1" spans="1:11">
      <c r="A7" s="59"/>
      <c r="B7" s="61"/>
      <c r="C7" s="61"/>
      <c r="D7" s="61"/>
      <c r="E7" s="61"/>
      <c r="F7" s="61"/>
      <c r="G7" s="61"/>
      <c r="H7" s="61"/>
      <c r="I7" s="61"/>
      <c r="J7" s="78"/>
      <c r="K7" s="78"/>
    </row>
    <row r="8" s="70" customFormat="1" ht="30" customHeight="1" spans="1:11">
      <c r="A8" s="59"/>
      <c r="B8" s="61"/>
      <c r="C8" s="61"/>
      <c r="D8" s="61"/>
      <c r="E8" s="61"/>
      <c r="F8" s="61"/>
      <c r="G8" s="61"/>
      <c r="H8" s="61"/>
      <c r="I8" s="61"/>
      <c r="J8" s="78"/>
      <c r="K8" s="78"/>
    </row>
    <row r="9" s="70" customFormat="1" ht="30" customHeight="1" spans="1:11">
      <c r="A9" s="59"/>
      <c r="B9" s="61"/>
      <c r="C9" s="61"/>
      <c r="D9" s="61"/>
      <c r="E9" s="61"/>
      <c r="F9" s="61"/>
      <c r="G9" s="61"/>
      <c r="H9" s="61"/>
      <c r="I9" s="61"/>
      <c r="J9" s="78"/>
      <c r="K9" s="78"/>
    </row>
    <row r="10" s="70" customFormat="1" ht="30" customHeight="1" spans="1:11">
      <c r="A10" s="59"/>
      <c r="B10" s="61"/>
      <c r="C10" s="61"/>
      <c r="D10" s="61"/>
      <c r="E10" s="61"/>
      <c r="F10" s="61"/>
      <c r="G10" s="61"/>
      <c r="H10" s="61"/>
      <c r="I10" s="61"/>
      <c r="J10" s="78"/>
      <c r="K10" s="78"/>
    </row>
    <row r="11" customFormat="1" ht="30" customHeight="1" spans="1:11">
      <c r="A11" s="59"/>
      <c r="B11" s="74"/>
      <c r="C11" s="74"/>
      <c r="D11" s="74"/>
      <c r="E11" s="74"/>
      <c r="F11" s="74"/>
      <c r="G11" s="74"/>
      <c r="H11" s="74"/>
      <c r="I11" s="74"/>
      <c r="J11" s="79"/>
      <c r="K11" s="79"/>
    </row>
    <row r="12" customFormat="1" ht="30" customHeight="1" spans="1:11">
      <c r="A12" s="59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customFormat="1" ht="30" customHeight="1" spans="1:11">
      <c r="A13" s="59"/>
      <c r="B13" s="61"/>
      <c r="C13" s="61"/>
      <c r="D13" s="61"/>
      <c r="E13" s="61"/>
      <c r="F13" s="61"/>
      <c r="G13" s="61"/>
      <c r="H13" s="61"/>
      <c r="I13" s="61"/>
      <c r="J13" s="58"/>
      <c r="K13" s="58"/>
    </row>
    <row r="14" ht="30" customHeight="1" spans="1:11">
      <c r="A14" s="59"/>
      <c r="B14" s="58"/>
      <c r="C14" s="58"/>
      <c r="D14" s="58"/>
      <c r="E14" s="58"/>
      <c r="F14" s="58"/>
      <c r="G14" s="58"/>
      <c r="H14" s="58"/>
      <c r="I14" s="61"/>
      <c r="J14" s="58"/>
      <c r="K14" s="58"/>
    </row>
    <row r="15" ht="30" customHeight="1" spans="1:11">
      <c r="A15" s="59"/>
      <c r="B15" s="61"/>
      <c r="C15" s="61"/>
      <c r="D15" s="61"/>
      <c r="E15" s="61"/>
      <c r="F15" s="61"/>
      <c r="G15" s="61"/>
      <c r="H15" s="61"/>
      <c r="I15" s="61"/>
      <c r="J15" s="58"/>
      <c r="K15" s="58"/>
    </row>
    <row r="16" ht="30" customHeight="1" spans="1:11">
      <c r="A16" s="59"/>
      <c r="B16" s="61"/>
      <c r="C16" s="61"/>
      <c r="D16" s="61"/>
      <c r="E16" s="61"/>
      <c r="F16" s="61"/>
      <c r="G16" s="61"/>
      <c r="H16" s="61"/>
      <c r="I16" s="61"/>
      <c r="J16" s="58"/>
      <c r="K16" s="58"/>
    </row>
    <row r="17" ht="30" customHeight="1" spans="1:11">
      <c r="A17" s="75" t="s">
        <v>82</v>
      </c>
      <c r="B17" s="76"/>
      <c r="C17" s="61"/>
      <c r="D17" s="61"/>
      <c r="E17" s="61"/>
      <c r="F17" s="61"/>
      <c r="G17" s="61"/>
      <c r="H17" s="61"/>
      <c r="I17" s="61"/>
      <c r="J17" s="58"/>
      <c r="K17" s="5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2023-06-05T01:39:37Z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976C2B26E8D4428AA749694CC052DFFF</vt:lpwstr>
  </property>
</Properties>
</file>