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54"/>
  </bookViews>
  <sheets>
    <sheet name="1、2023年部门收支总表" sheetId="1" r:id="rId1"/>
    <sheet name="2、2023年部门收入总表" sheetId="8" r:id="rId2"/>
    <sheet name="3、2023年部门支出总表" sheetId="9" r:id="rId3"/>
    <sheet name="4、2023年财政拨款收支总表" sheetId="12" r:id="rId4"/>
    <sheet name="5、2023年一般公共预算支出表" sheetId="2" r:id="rId5"/>
    <sheet name="6、2023年一般公共预算基本支出经济科目表" sheetId="6" r:id="rId6"/>
    <sheet name="7、2023年一般公共预算“三公”经费支出表" sheetId="3" r:id="rId7"/>
    <sheet name="8、2023年政府性基金预算收入表 " sheetId="16" r:id="rId8"/>
    <sheet name="9、2023年政府性基金预算支出表" sheetId="13" r:id="rId9"/>
    <sheet name="10、2023年国有资本经营预算收支预算表" sheetId="17" r:id="rId10"/>
    <sheet name="11、2023年一般公共预算重点项目绩效目标表" sheetId="15" r:id="rId11"/>
    <sheet name="12、2023年政府采购预算表" sheetId="4" r:id="rId12"/>
    <sheet name="13、2023年政府购买服务支出预算表" sheetId="11" r:id="rId13"/>
  </sheets>
  <definedNames>
    <definedName name="_xlnm.Print_Titles" localSheetId="0">'1、2023年部门收支总表'!$1:$7</definedName>
    <definedName name="_xlnm.Print_Titles" localSheetId="3">'4、2023年财政拨款收支总表'!$1:$7</definedName>
    <definedName name="_xlnm.Print_Titles" localSheetId="5">'6、2023年一般公共预算基本支出经济科目表'!$1:$4</definedName>
    <definedName name="_xlnm.Print_Area" localSheetId="7">'8、2023年政府性基金预算收入表 '!$A$1:$C$17</definedName>
  </definedNames>
  <calcPr calcId="144525"/>
</workbook>
</file>

<file path=xl/sharedStrings.xml><?xml version="1.0" encoding="utf-8"?>
<sst xmlns="http://schemas.openxmlformats.org/spreadsheetml/2006/main" count="518" uniqueCount="270">
  <si>
    <t>表1</t>
  </si>
  <si>
    <t>孝义市工业和信息化局2023年部门收支总表</t>
  </si>
  <si>
    <t>单位：万元</t>
  </si>
  <si>
    <t>收      入</t>
  </si>
  <si>
    <t>支      出</t>
  </si>
  <si>
    <t>项 目</t>
  </si>
  <si>
    <t>预算数</t>
  </si>
  <si>
    <t>项  目</t>
  </si>
  <si>
    <t>2022年</t>
  </si>
  <si>
    <t>2023年</t>
  </si>
  <si>
    <t>2023年比2022年增减%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</si>
  <si>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</si>
  <si>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</si>
  <si>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</si>
  <si>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</si>
  <si>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</si>
  <si>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</si>
  <si>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</si>
  <si>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</si>
  <si>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</si>
  <si>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</si>
  <si>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</si>
  <si>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</si>
  <si>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</si>
  <si>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</si>
  <si>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</si>
  <si>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</si>
  <si>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</si>
  <si>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</si>
  <si>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</si>
  <si>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</si>
  <si>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</si>
  <si>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</si>
  <si>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</si>
  <si>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</si>
  <si>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</si>
  <si>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</si>
  <si>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</si>
  <si>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</si>
  <si>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孝义市工业和信息化局2023年部门收入总表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</si>
  <si>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</si>
  <si>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</si>
  <si>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</si>
  <si>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</si>
  <si>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</si>
  <si>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</si>
  <si>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</si>
  <si>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201</t>
  </si>
  <si>
    <t>一般公共服务支出</t>
  </si>
  <si>
    <t>　20199</t>
  </si>
  <si>
    <t>　其他一般公共服务支出</t>
  </si>
  <si>
    <t>　　2019999</t>
  </si>
  <si>
    <t>　　其他一般公共服务支出</t>
  </si>
  <si>
    <t>208</t>
  </si>
  <si>
    <t>社会保障和就业支出</t>
  </si>
  <si>
    <t>　20805</t>
  </si>
  <si>
    <t>　行政事业单位养老支出</t>
  </si>
  <si>
    <t>　　2080501</t>
  </si>
  <si>
    <t>　　行政单位离退休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</si>
  <si>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</si>
  <si>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</si>
  <si>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</si>
  <si>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</si>
  <si>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</si>
  <si>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</si>
  <si>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21011</t>
  </si>
  <si>
    <t>　行政事业单位医疗</t>
  </si>
  <si>
    <t>　　2101101</t>
  </si>
  <si>
    <t>　　行政单位医疗</t>
  </si>
  <si>
    <t>　　2101103</t>
  </si>
  <si>
    <t>　　公务员医疗补助</t>
  </si>
  <si>
    <t>211</t>
  </si>
  <si>
    <t>节能环保支出</t>
  </si>
  <si>
    <t>　21103</t>
  </si>
  <si>
    <t>　污染防治</t>
  </si>
  <si>
    <t>　　2110399</t>
  </si>
  <si>
    <t>　　其他污染防治支出</t>
  </si>
  <si>
    <t>215</t>
  </si>
  <si>
    <t>资源勘探工业信息等支出</t>
  </si>
  <si>
    <t>　21501</t>
  </si>
  <si>
    <t>　资源勘探开发</t>
  </si>
  <si>
    <t>　　2150199</t>
  </si>
  <si>
    <t>　　其他资源勘探业支出</t>
  </si>
  <si>
    <t>　21505</t>
  </si>
  <si>
    <t>　工业和信息产业监管</t>
  </si>
  <si>
    <t>　　2150501</t>
  </si>
  <si>
    <t>　　行政运行</t>
  </si>
  <si>
    <t>　　2150599</t>
  </si>
  <si>
    <t>　　其他工业和信息产业监管支出</t>
  </si>
  <si>
    <t>216</t>
  </si>
  <si>
    <t>商业服务业等支出</t>
  </si>
  <si>
    <t>　21602</t>
  </si>
  <si>
    <t>　商业流通事务</t>
  </si>
  <si>
    <t>　　2160299</t>
  </si>
  <si>
    <t>　　其他商业流通事务支出</t>
  </si>
  <si>
    <t>221</t>
  </si>
  <si>
    <t>住房保障支出</t>
  </si>
  <si>
    <t>　22102</t>
  </si>
  <si>
    <t>　住房改革支出</t>
  </si>
  <si>
    <t>　　2210201</t>
  </si>
  <si>
    <t>　　住房公积金</t>
  </si>
  <si>
    <t>合  计</t>
  </si>
  <si>
    <t>表3</t>
  </si>
  <si>
    <t>孝义市工业和信息化局2023年部门支出总表</t>
  </si>
  <si>
    <t>基本支出</t>
  </si>
  <si>
    <t>项目支出</t>
  </si>
  <si>
    <t>223</t>
  </si>
  <si>
    <t>国有资本经营预算支出</t>
  </si>
  <si>
    <t>　22301</t>
  </si>
  <si>
    <t>　解决历史遗留问题及改革成本支出</t>
  </si>
  <si>
    <t>　　2230105</t>
  </si>
  <si>
    <t>　　国有企业退休人员社会化管理补助支出</t>
  </si>
  <si>
    <t>表4</t>
  </si>
  <si>
    <t>孝义市工业和信息化局2023年财政拨款收支总表</t>
  </si>
  <si>
    <t>小计</t>
  </si>
  <si>
    <t>政府性基金预算</t>
  </si>
  <si>
    <t>十五、资源勘探信息等支出</t>
  </si>
  <si>
    <t>表5</t>
  </si>
  <si>
    <t>孝义市工业和信息化局2023年一般公共预算支出表</t>
  </si>
  <si>
    <t>2022年预算数</t>
  </si>
  <si>
    <t>2023年预算数</t>
  </si>
  <si>
    <t>2023年预算数比2022年预算数增减%</t>
  </si>
  <si>
    <t>合计</t>
  </si>
  <si>
    <t>其他商业服务业等支出</t>
  </si>
  <si>
    <t>229</t>
  </si>
  <si>
    <t>其他支出</t>
  </si>
  <si>
    <t>　22999</t>
  </si>
  <si>
    <t>　其他支出</t>
  </si>
  <si>
    <t>　　2299999</t>
  </si>
  <si>
    <t>　　其他支出</t>
  </si>
  <si>
    <t>表6</t>
  </si>
  <si>
    <t>孝义市工业和信息化局2023年一般公共预算基本支出经济科目表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</si>
  <si>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</si>
  <si>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</si>
  <si>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</si>
  <si>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</si>
  <si>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</si>
  <si>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</si>
  <si>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</si>
  <si>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</si>
  <si>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</si>
  <si>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</si>
  <si>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</si>
  <si>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</si>
  <si>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</si>
  <si>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</si>
  <si>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</si>
  <si>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</si>
  <si>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</si>
  <si>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</si>
  <si>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</si>
  <si>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</si>
  <si>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</si>
  <si>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</si>
  <si>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</si>
  <si>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</si>
  <si>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</si>
  <si>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</si>
  <si>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</si>
  <si>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</si>
  <si>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</si>
  <si>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</si>
  <si>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</si>
  <si>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</si>
  <si>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</si>
  <si>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</si>
  <si>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</si>
  <si>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</si>
  <si>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</si>
  <si>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</si>
  <si>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</si>
  <si>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</si>
  <si>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</si>
  <si>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</si>
  <si>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</si>
  <si>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</si>
  <si>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</si>
  <si>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</si>
  <si>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</si>
  <si>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</si>
  <si>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</si>
  <si>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</si>
  <si>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</si>
  <si>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</si>
  <si>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</si>
  <si>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</si>
  <si>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合     计</t>
  </si>
  <si>
    <t>表7</t>
  </si>
  <si>
    <t>孝义市工业和信息化局2023年一般公共预算“三公”经费支出情况统计表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</si>
  <si>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</si>
  <si>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</si>
  <si>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</si>
  <si>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</si>
  <si>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</si>
  <si>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</si>
  <si>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</si>
  <si>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</si>
  <si>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孝义市工业和信息化局2023年政府性基金预算收入表</t>
  </si>
  <si>
    <t>政府性基金预算收入</t>
  </si>
  <si>
    <t>合      计</t>
  </si>
  <si>
    <t>表9</t>
  </si>
  <si>
    <t>孝义市工业和信息化局2023年政府性基金预算支出表</t>
  </si>
  <si>
    <t>2023年预算比2022年预算数增减</t>
  </si>
  <si>
    <t>……</t>
  </si>
  <si>
    <t>表10</t>
  </si>
  <si>
    <t>孝义市工业和信息化局2023年国有资本经营预算收支预算表</t>
  </si>
  <si>
    <t>国有资本经营预算收入</t>
  </si>
  <si>
    <t>国有资本经营收入预算</t>
  </si>
  <si>
    <t>表11</t>
  </si>
  <si>
    <t>孝义市工业和信息化局2023年一般公共预算重点项目绩效目标表</t>
  </si>
  <si>
    <t>项目名称</t>
  </si>
  <si>
    <t>2023年预算金额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</si>
  <si>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</si>
  <si>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</si>
  <si>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</si>
  <si>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</si>
  <si>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</si>
  <si>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</si>
  <si>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</si>
  <si>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</si>
  <si>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国企改革僵尸企业出清购买会计服务</t>
  </si>
  <si>
    <t xml:space="preserve"> 委托业务费</t>
  </si>
  <si>
    <t>国企国资改革清产核资评估费</t>
  </si>
  <si>
    <t>按规定完成国企国资改革清产评估</t>
  </si>
  <si>
    <t>焦化压减过剩产能市级补偿资金</t>
  </si>
  <si>
    <t xml:space="preserve"> 其他对企业补助</t>
  </si>
  <si>
    <t>焦化压减过剩产能市级补偿资金按规定发放</t>
  </si>
  <si>
    <t>4.3米焦炉停气源替代费</t>
  </si>
  <si>
    <t>为安全稳妥做好4.3米焦炉关停工作</t>
  </si>
  <si>
    <t>孝义市梧桐乡村e镇项目</t>
  </si>
  <si>
    <t xml:space="preserve"> 其他商品和服务支出</t>
  </si>
  <si>
    <t>按照文件相关要求进行支出</t>
  </si>
  <si>
    <t>孝义市梧桐乡村e镇项目租金</t>
  </si>
  <si>
    <t>国企国资改革法律服务</t>
  </si>
  <si>
    <t xml:space="preserve"> 其他支出</t>
  </si>
  <si>
    <t>按要求完成</t>
  </si>
  <si>
    <t>吕梁市氢能产业发展专项资金</t>
  </si>
  <si>
    <t>严格按照有关规定要求，确保资金按规定用途专款专用</t>
  </si>
  <si>
    <t>提前下达2023年国有企业退休人员社会化管理补助资金</t>
  </si>
  <si>
    <t>严格按照有关规定要求，进行支出</t>
  </si>
  <si>
    <t>表12</t>
  </si>
  <si>
    <t>孝义市工业和信息化局2023年政府采购预算表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</si>
  <si>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</si>
  <si>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</si>
  <si>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</si>
  <si>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</si>
  <si>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</si>
  <si>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</si>
  <si>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</si>
  <si>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</si>
  <si>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</si>
  <si>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</si>
  <si>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</si>
  <si>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</si>
  <si>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</si>
  <si>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</si>
  <si>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</si>
  <si>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复印纸</t>
  </si>
  <si>
    <t>印刷服务</t>
  </si>
  <si>
    <t>机动车保险服务</t>
  </si>
  <si>
    <t>车辆维修和保养服务</t>
  </si>
  <si>
    <t>车辆加油服务</t>
  </si>
  <si>
    <t>房屋附属设施施工</t>
  </si>
  <si>
    <t>房屋租赁服务</t>
  </si>
  <si>
    <t>表13</t>
  </si>
  <si>
    <t>孝义市工业和信息化局2023年政府购买服务支出预算表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</si>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</sst>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;* \-#,##0.0;* &quot;&quot;??;@"/>
    <numFmt numFmtId="178" formatCode="0_ "/>
  </numFmts>
  <fonts count="39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8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0"/>
    </font>
    <font>
      <sz val="8"/>
      <name val="宋体"/>
      <charset val="134"/>
    </font>
    <font>
      <sz val="16"/>
      <name val="宋体"/>
      <charset val="134"/>
    </font>
    <font>
      <b/>
      <sz val="10"/>
      <color indexed="8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9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1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8" borderId="16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19" applyNumberFormat="0" applyAlignment="0" applyProtection="0">
      <alignment vertical="center"/>
    </xf>
    <xf numFmtId="0" fontId="33" fillId="12" borderId="15" applyNumberFormat="0" applyAlignment="0" applyProtection="0">
      <alignment vertical="center"/>
    </xf>
    <xf numFmtId="0" fontId="34" fillId="13" borderId="20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 applyProtection="0"/>
  </cellStyleXfs>
  <cellXfs count="148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0" fillId="0" borderId="2" xfId="0" applyNumberFormat="1" applyFont="1" applyBorder="1" applyAlignment="1">
      <alignment horizontal="center" vertical="center"/>
    </xf>
    <xf numFmtId="1" fontId="5" fillId="0" borderId="9" xfId="0" applyNumberFormat="1" applyFont="1" applyFill="1" applyBorder="1" applyAlignment="1" applyProtection="1">
      <alignment horizontal="right" vertical="center"/>
    </xf>
    <xf numFmtId="176" fontId="5" fillId="0" borderId="9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176" fontId="0" fillId="0" borderId="2" xfId="0" applyNumberFormat="1" applyFont="1" applyFill="1" applyBorder="1" applyAlignment="1" applyProtection="1">
      <alignment horizontal="right" vertical="center" wrapText="1"/>
    </xf>
    <xf numFmtId="0" fontId="5" fillId="0" borderId="9" xfId="0" applyFont="1" applyFill="1" applyBorder="1" applyAlignment="1" applyProtection="1">
      <alignment horizontal="left" vertical="center"/>
    </xf>
    <xf numFmtId="176" fontId="0" fillId="0" borderId="2" xfId="0" applyNumberFormat="1" applyBorder="1" applyProtection="1"/>
    <xf numFmtId="0" fontId="0" fillId="0" borderId="2" xfId="0" applyBorder="1" applyAlignment="1" applyProtection="1">
      <alignment wrapText="1"/>
    </xf>
    <xf numFmtId="0" fontId="3" fillId="0" borderId="0" xfId="0" applyFo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right" vertical="center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2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0" fontId="15" fillId="0" borderId="2" xfId="0" applyFont="1" applyFill="1" applyBorder="1" applyAlignment="1" applyProtection="1">
      <alignment vertical="center" wrapText="1"/>
    </xf>
    <xf numFmtId="0" fontId="11" fillId="0" borderId="2" xfId="0" applyFont="1" applyFill="1" applyBorder="1" applyAlignment="1" applyProtection="1">
      <alignment vertical="center" wrapText="1"/>
    </xf>
    <xf numFmtId="176" fontId="15" fillId="0" borderId="2" xfId="0" applyNumberFormat="1" applyFont="1" applyFill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/>
    </xf>
    <xf numFmtId="176" fontId="0" fillId="0" borderId="2" xfId="0" applyNumberFormat="1" applyFont="1" applyBorder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Protection="1"/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vertical="center" wrapText="1"/>
    </xf>
    <xf numFmtId="0" fontId="9" fillId="0" borderId="9" xfId="0" applyFont="1" applyFill="1" applyBorder="1" applyAlignment="1" applyProtection="1">
      <alignment vertical="center" wrapText="1"/>
    </xf>
    <xf numFmtId="0" fontId="15" fillId="0" borderId="14" xfId="0" applyFont="1" applyFill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vertical="center" wrapText="1"/>
    </xf>
    <xf numFmtId="0" fontId="9" fillId="0" borderId="2" xfId="0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6" fontId="15" fillId="0" borderId="9" xfId="0" applyNumberFormat="1" applyFont="1" applyFill="1" applyBorder="1" applyAlignment="1" applyProtection="1">
      <alignment horizontal="right" vertical="center" wrapText="1"/>
    </xf>
    <xf numFmtId="0" fontId="18" fillId="0" borderId="9" xfId="0" applyFont="1" applyFill="1" applyBorder="1" applyAlignment="1" applyProtection="1">
      <alignment vertical="center" wrapText="1"/>
    </xf>
    <xf numFmtId="0" fontId="10" fillId="0" borderId="9" xfId="0" applyFont="1" applyFill="1" applyBorder="1" applyAlignment="1" applyProtection="1">
      <alignment vertical="center" wrapText="1"/>
    </xf>
    <xf numFmtId="0" fontId="0" fillId="0" borderId="4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176" fontId="15" fillId="0" borderId="2" xfId="0" applyNumberFormat="1" applyFont="1" applyFill="1" applyBorder="1" applyAlignment="1" applyProtection="1">
      <alignment horizontal="right" vertical="center" wrapText="1"/>
    </xf>
    <xf numFmtId="0" fontId="0" fillId="0" borderId="5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abSelected="1" view="pageBreakPreview" zoomScaleNormal="100" workbookViewId="0">
      <selection activeCell="A3" sqref="A3:H3"/>
    </sheetView>
  </sheetViews>
  <sheetFormatPr defaultColWidth="6.875" defaultRowHeight="11.25" outlineLevelCol="7"/>
  <cols>
    <col min="1" max="1" width="33" style="66" customWidth="1"/>
    <col min="2" max="4" width="9.25" style="66" customWidth="1"/>
    <col min="5" max="5" width="34.125" style="66" customWidth="1"/>
    <col min="6" max="8" width="10.25" style="66" customWidth="1"/>
    <col min="9" max="16384" width="6.875" style="66"/>
  </cols>
  <sheetData>
    <row r="1" ht="16.5" customHeight="1" spans="1:8">
      <c r="A1" s="79" t="s">
        <v>0</v>
      </c>
      <c r="B1" s="79"/>
      <c r="C1" s="79"/>
      <c r="D1" s="118"/>
      <c r="E1" s="118"/>
      <c r="F1" s="118"/>
      <c r="G1" s="118"/>
      <c r="H1" s="119"/>
    </row>
    <row r="2" ht="18.75" customHeight="1" spans="1:8">
      <c r="A2" s="120"/>
      <c r="B2" s="120"/>
      <c r="C2" s="120"/>
      <c r="D2" s="118"/>
      <c r="E2" s="118"/>
      <c r="F2" s="118"/>
      <c r="G2" s="118"/>
      <c r="H2" s="119"/>
    </row>
    <row r="3" ht="21" customHeight="1" spans="1:8">
      <c r="A3" s="95" t="s">
        <v>1</v>
      </c>
      <c r="B3" s="95"/>
      <c r="C3" s="95"/>
      <c r="D3" s="95"/>
      <c r="E3" s="95"/>
      <c r="F3" s="95"/>
      <c r="G3" s="95"/>
      <c r="H3" s="95"/>
    </row>
    <row r="4" ht="14.25" customHeight="1" spans="1:8">
      <c r="A4" s="121"/>
      <c r="B4" s="121"/>
      <c r="C4" s="121"/>
      <c r="D4" s="121"/>
      <c r="E4" s="121"/>
      <c r="F4" s="121"/>
      <c r="G4" s="121"/>
      <c r="H4" s="97" t="s">
        <v>2</v>
      </c>
    </row>
    <row r="5" ht="24" customHeight="1" spans="1:8">
      <c r="A5" s="148" t="s">
        <v>3</v>
      </c>
      <c r="B5" s="80"/>
      <c r="C5" s="80"/>
      <c r="D5" s="80"/>
      <c r="E5" s="148" t="s">
        <v>4</v>
      </c>
      <c r="F5" s="80"/>
      <c r="G5" s="80"/>
      <c r="H5" s="80"/>
    </row>
    <row r="6" ht="24" customHeight="1" spans="1:8">
      <c r="A6" s="149" t="s">
        <v>5</v>
      </c>
      <c r="B6" s="127" t="s">
        <v>6</v>
      </c>
      <c r="C6" s="144"/>
      <c r="D6" s="128"/>
      <c r="E6" s="136" t="s">
        <v>7</v>
      </c>
      <c r="F6" s="127" t="s">
        <v>6</v>
      </c>
      <c r="G6" s="144"/>
      <c r="H6" s="128"/>
    </row>
    <row r="7" ht="48.75" customHeight="1" spans="1:8">
      <c r="A7" s="130"/>
      <c r="B7" s="92" t="s">
        <v>8</v>
      </c>
      <c r="C7" s="92" t="s">
        <v>9</v>
      </c>
      <c r="D7" s="92" t="s">
        <v>10</v>
      </c>
      <c r="E7" s="137"/>
      <c r="F7" s="92" t="s">
        <v>8</v>
      </c>
      <c r="G7" s="92" t="s">
        <v>9</v>
      </c>
      <c r="H7" s="92" t="s">
        <v>10</v>
      </c>
    </row>
    <row r="8" ht="24" customHeight="1" spans="1:8">
      <c r="A8" s="84" t="s">
        <v>11</v>
      </c>
      <c r="B8" s="84">
        <v>397.57</v>
      </c>
      <c r="C8" s="84">
        <v>7492.61</v>
      </c>
      <c r="D8" s="145">
        <v>1784.6</v>
      </c>
      <c r="E8" s="82" t="s">
        <v>12</v>
      </c>
      <c r="F8" s="122">
        <v>51.57</v>
      </c>
      <c r="G8" s="122">
        <v>7.5</v>
      </c>
      <c r="H8" s="145">
        <v>-85.46</v>
      </c>
    </row>
    <row r="9" ht="24" customHeight="1" spans="1:8">
      <c r="A9" s="84" t="s">
        <v>13</v>
      </c>
      <c r="B9" s="84"/>
      <c r="C9" s="84"/>
      <c r="D9" s="88"/>
      <c r="E9" s="82" t="s">
        <v>14</v>
      </c>
      <c r="F9" s="122"/>
      <c r="G9" s="122"/>
      <c r="H9" s="88"/>
    </row>
    <row r="10" ht="24" customHeight="1" spans="1:8">
      <c r="A10" s="84" t="s">
        <v>15</v>
      </c>
      <c r="B10" s="84"/>
      <c r="C10" s="84"/>
      <c r="D10" s="84"/>
      <c r="E10" s="82" t="s">
        <v>16</v>
      </c>
      <c r="F10" s="122"/>
      <c r="G10" s="122"/>
      <c r="H10" s="88"/>
    </row>
    <row r="11" ht="24" customHeight="1" spans="1:8">
      <c r="A11" s="84" t="s">
        <v>17</v>
      </c>
      <c r="B11" s="84"/>
      <c r="C11" s="84"/>
      <c r="D11" s="84"/>
      <c r="E11" s="84" t="s">
        <v>18</v>
      </c>
      <c r="F11" s="123"/>
      <c r="G11" s="123"/>
      <c r="H11" s="88"/>
    </row>
    <row r="12" ht="24" customHeight="1" spans="1:8">
      <c r="A12" s="84"/>
      <c r="B12" s="84"/>
      <c r="C12" s="84"/>
      <c r="D12" s="84"/>
      <c r="E12" s="82" t="s">
        <v>19</v>
      </c>
      <c r="F12" s="122"/>
      <c r="G12" s="122"/>
      <c r="H12" s="88"/>
    </row>
    <row r="13" ht="24" customHeight="1" spans="1:8">
      <c r="A13" s="84"/>
      <c r="B13" s="84"/>
      <c r="C13" s="84"/>
      <c r="D13" s="84"/>
      <c r="E13" s="82" t="s">
        <v>20</v>
      </c>
      <c r="F13" s="122"/>
      <c r="G13" s="122"/>
      <c r="H13" s="88"/>
    </row>
    <row r="14" ht="24" customHeight="1" spans="1:8">
      <c r="A14" s="84"/>
      <c r="B14" s="84"/>
      <c r="C14" s="84"/>
      <c r="D14" s="84"/>
      <c r="E14" s="84" t="s">
        <v>21</v>
      </c>
      <c r="F14" s="123"/>
      <c r="G14" s="123"/>
      <c r="H14" s="84"/>
    </row>
    <row r="15" ht="24" customHeight="1" spans="1:8">
      <c r="A15" s="84"/>
      <c r="B15" s="84"/>
      <c r="C15" s="84"/>
      <c r="D15" s="84"/>
      <c r="E15" s="84" t="s">
        <v>22</v>
      </c>
      <c r="F15" s="124">
        <v>31.44</v>
      </c>
      <c r="G15" s="124">
        <v>1595.58</v>
      </c>
      <c r="H15" s="146">
        <v>4975</v>
      </c>
    </row>
    <row r="16" ht="24" customHeight="1" spans="1:8">
      <c r="A16" s="84"/>
      <c r="B16" s="84"/>
      <c r="C16" s="84"/>
      <c r="D16" s="84"/>
      <c r="E16" s="82" t="s">
        <v>23</v>
      </c>
      <c r="F16" s="125">
        <v>12.8</v>
      </c>
      <c r="G16" s="125">
        <v>13.71</v>
      </c>
      <c r="H16" s="146">
        <v>7.11</v>
      </c>
    </row>
    <row r="17" ht="24" customHeight="1" spans="1:8">
      <c r="A17" s="84"/>
      <c r="B17" s="84"/>
      <c r="C17" s="84"/>
      <c r="D17" s="84"/>
      <c r="E17" s="82" t="s">
        <v>24</v>
      </c>
      <c r="F17" s="125"/>
      <c r="G17" s="125">
        <v>913.07</v>
      </c>
      <c r="H17" s="146"/>
    </row>
    <row r="18" ht="24" customHeight="1" spans="1:8">
      <c r="A18" s="84"/>
      <c r="B18" s="84"/>
      <c r="C18" s="84"/>
      <c r="D18" s="84"/>
      <c r="E18" s="84" t="s">
        <v>25</v>
      </c>
      <c r="F18" s="124"/>
      <c r="G18" s="124"/>
      <c r="H18" s="84"/>
    </row>
    <row r="19" ht="24" customHeight="1" spans="1:8">
      <c r="A19" s="84"/>
      <c r="B19" s="84"/>
      <c r="C19" s="84"/>
      <c r="D19" s="84"/>
      <c r="E19" s="84" t="s">
        <v>26</v>
      </c>
      <c r="F19" s="123"/>
      <c r="G19" s="123"/>
      <c r="H19" s="84"/>
    </row>
    <row r="20" ht="24" customHeight="1" spans="1:8">
      <c r="A20" s="84"/>
      <c r="B20" s="84"/>
      <c r="C20" s="84"/>
      <c r="D20" s="84"/>
      <c r="E20" s="84" t="s">
        <v>27</v>
      </c>
      <c r="F20" s="123"/>
      <c r="G20" s="123"/>
      <c r="H20" s="84"/>
    </row>
    <row r="21" ht="24" customHeight="1" spans="1:8">
      <c r="A21" s="84"/>
      <c r="B21" s="84"/>
      <c r="C21" s="84"/>
      <c r="D21" s="84"/>
      <c r="E21" s="84" t="s">
        <v>28</v>
      </c>
      <c r="F21" s="123">
        <v>243.52</v>
      </c>
      <c r="G21" s="123">
        <v>4820.58</v>
      </c>
      <c r="H21" s="146">
        <v>1879.54</v>
      </c>
    </row>
    <row r="22" ht="24" customHeight="1" spans="1:8">
      <c r="A22" s="84"/>
      <c r="B22" s="84"/>
      <c r="C22" s="84"/>
      <c r="D22" s="84"/>
      <c r="E22" s="84" t="s">
        <v>29</v>
      </c>
      <c r="F22" s="123">
        <v>29.84</v>
      </c>
      <c r="G22" s="123">
        <v>570</v>
      </c>
      <c r="H22" s="146">
        <v>1810.18</v>
      </c>
    </row>
    <row r="23" ht="24" customHeight="1" spans="1:8">
      <c r="A23" s="84"/>
      <c r="B23" s="84"/>
      <c r="C23" s="84"/>
      <c r="D23" s="84"/>
      <c r="E23" s="84" t="s">
        <v>30</v>
      </c>
      <c r="F23" s="123"/>
      <c r="G23" s="123"/>
      <c r="H23" s="84"/>
    </row>
    <row r="24" ht="24" customHeight="1" spans="1:8">
      <c r="A24" s="84"/>
      <c r="B24" s="84"/>
      <c r="C24" s="84"/>
      <c r="D24" s="84"/>
      <c r="E24" s="84" t="s">
        <v>31</v>
      </c>
      <c r="F24" s="123"/>
      <c r="G24" s="123"/>
      <c r="H24" s="84"/>
    </row>
    <row r="25" ht="24" customHeight="1" spans="1:8">
      <c r="A25" s="84"/>
      <c r="B25" s="84"/>
      <c r="C25" s="84"/>
      <c r="D25" s="84"/>
      <c r="E25" s="84" t="s">
        <v>32</v>
      </c>
      <c r="F25" s="123">
        <v>22.4</v>
      </c>
      <c r="G25" s="123">
        <v>22.17</v>
      </c>
      <c r="H25" s="146">
        <v>-1.03</v>
      </c>
    </row>
    <row r="26" ht="24" customHeight="1" spans="1:8">
      <c r="A26" s="84"/>
      <c r="B26" s="84"/>
      <c r="C26" s="84"/>
      <c r="D26" s="84"/>
      <c r="E26" s="84" t="s">
        <v>33</v>
      </c>
      <c r="F26" s="123"/>
      <c r="G26" s="123"/>
      <c r="H26" s="84"/>
    </row>
    <row r="27" ht="24" customHeight="1" spans="1:8">
      <c r="A27" s="84"/>
      <c r="B27" s="84"/>
      <c r="C27" s="84"/>
      <c r="D27" s="84"/>
      <c r="E27" s="84" t="s">
        <v>34</v>
      </c>
      <c r="F27" s="123"/>
      <c r="G27" s="123"/>
      <c r="H27" s="84"/>
    </row>
    <row r="28" ht="24" customHeight="1" spans="1:8">
      <c r="A28" s="84"/>
      <c r="B28" s="84"/>
      <c r="C28" s="84"/>
      <c r="D28" s="84"/>
      <c r="E28" s="84" t="s">
        <v>35</v>
      </c>
      <c r="F28" s="126">
        <v>6</v>
      </c>
      <c r="G28" s="126"/>
      <c r="H28" s="146">
        <v>-100</v>
      </c>
    </row>
    <row r="29" ht="24" customHeight="1" spans="1:8">
      <c r="A29" s="80" t="s">
        <v>36</v>
      </c>
      <c r="B29" s="80">
        <v>397.57</v>
      </c>
      <c r="C29" s="80">
        <v>7942.61</v>
      </c>
      <c r="D29" s="145">
        <v>1784.6</v>
      </c>
      <c r="E29" s="80" t="s">
        <v>37</v>
      </c>
      <c r="F29" s="147">
        <v>397.57</v>
      </c>
      <c r="G29" s="147">
        <v>7942.61</v>
      </c>
      <c r="H29" s="145">
        <v>1784.6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9" style="66" customWidth="1"/>
    <col min="9" max="11" width="9.875" style="66" customWidth="1"/>
    <col min="12" max="16384" width="6.875" style="66"/>
  </cols>
  <sheetData>
    <row r="1" ht="16.5" customHeight="1" spans="1:11">
      <c r="A1" s="47" t="s">
        <v>204</v>
      </c>
      <c r="B1" s="48"/>
      <c r="C1" s="48"/>
      <c r="D1" s="48"/>
      <c r="E1" s="48"/>
      <c r="F1" s="48"/>
      <c r="G1" s="48"/>
      <c r="H1" s="48"/>
      <c r="I1" s="48"/>
      <c r="J1" s="76"/>
      <c r="K1" s="76"/>
    </row>
    <row r="2" ht="37" customHeight="1" spans="1:8">
      <c r="A2" s="67" t="s">
        <v>205</v>
      </c>
      <c r="B2" s="67"/>
      <c r="C2" s="67"/>
      <c r="D2" s="67"/>
      <c r="E2" s="67"/>
      <c r="F2" s="67"/>
      <c r="G2" s="67"/>
      <c r="H2" s="67"/>
    </row>
    <row r="3" ht="23" customHeight="1" spans="1:8">
      <c r="A3" s="68"/>
      <c r="B3" s="68"/>
      <c r="C3" s="68"/>
      <c r="D3" s="68"/>
      <c r="E3" s="68"/>
      <c r="F3" s="68"/>
      <c r="G3" s="69" t="s">
        <v>2</v>
      </c>
      <c r="H3" s="69"/>
    </row>
    <row r="4" ht="33" customHeight="1" spans="1:8">
      <c r="A4" s="70" t="s">
        <v>206</v>
      </c>
      <c r="B4" s="70"/>
      <c r="C4" s="70"/>
      <c r="D4" s="70" t="s">
        <v>107</v>
      </c>
      <c r="E4" s="70"/>
      <c r="F4" s="70"/>
      <c r="G4" s="70"/>
      <c r="H4" s="70"/>
    </row>
    <row r="5" ht="33" customHeight="1" spans="1:8">
      <c r="A5" s="70" t="s">
        <v>40</v>
      </c>
      <c r="B5" s="70"/>
      <c r="C5" s="71" t="s">
        <v>207</v>
      </c>
      <c r="D5" s="70" t="s">
        <v>45</v>
      </c>
      <c r="E5" s="70" t="s">
        <v>46</v>
      </c>
      <c r="F5" s="70" t="s">
        <v>122</v>
      </c>
      <c r="G5" s="70" t="s">
        <v>104</v>
      </c>
      <c r="H5" s="70" t="s">
        <v>105</v>
      </c>
    </row>
    <row r="6" ht="33" customHeight="1" spans="1:8">
      <c r="A6" s="70" t="s">
        <v>45</v>
      </c>
      <c r="B6" s="70" t="s">
        <v>46</v>
      </c>
      <c r="C6" s="71"/>
      <c r="D6" s="70"/>
      <c r="E6" s="70"/>
      <c r="F6" s="70"/>
      <c r="G6" s="70"/>
      <c r="H6" s="70"/>
    </row>
    <row r="7" ht="33" customHeight="1" spans="1:8">
      <c r="A7" s="72" t="s">
        <v>110</v>
      </c>
      <c r="B7" s="73" t="s">
        <v>111</v>
      </c>
      <c r="C7" s="74">
        <v>403</v>
      </c>
      <c r="D7" s="72" t="s">
        <v>110</v>
      </c>
      <c r="E7" s="73" t="s">
        <v>111</v>
      </c>
      <c r="F7" s="74">
        <v>403</v>
      </c>
      <c r="G7" s="74"/>
      <c r="H7" s="74">
        <v>403</v>
      </c>
    </row>
    <row r="8" ht="33" customHeight="1" spans="1:8">
      <c r="A8" s="75"/>
      <c r="B8" s="75"/>
      <c r="C8" s="75"/>
      <c r="D8" s="75"/>
      <c r="E8" s="75"/>
      <c r="F8" s="75"/>
      <c r="G8" s="75"/>
      <c r="H8" s="75"/>
    </row>
    <row r="9" ht="33" customHeight="1" spans="1:8">
      <c r="A9" s="75"/>
      <c r="B9" s="75"/>
      <c r="C9" s="75"/>
      <c r="D9" s="75"/>
      <c r="E9" s="75"/>
      <c r="F9" s="75"/>
      <c r="G9" s="75"/>
      <c r="H9" s="75"/>
    </row>
    <row r="10" ht="33" customHeight="1" spans="1:8">
      <c r="A10" s="75"/>
      <c r="B10" s="75"/>
      <c r="C10" s="75"/>
      <c r="D10" s="75"/>
      <c r="E10" s="75"/>
      <c r="F10" s="75"/>
      <c r="G10" s="75"/>
      <c r="H10" s="75"/>
    </row>
    <row r="11" ht="33" customHeight="1" spans="1:8">
      <c r="A11" s="75"/>
      <c r="B11" s="75"/>
      <c r="C11" s="75"/>
      <c r="D11" s="75"/>
      <c r="E11" s="75"/>
      <c r="F11" s="75"/>
      <c r="G11" s="75"/>
      <c r="H11" s="75"/>
    </row>
    <row r="12" ht="33" customHeight="1" spans="1:8">
      <c r="A12" s="75"/>
      <c r="B12" s="75"/>
      <c r="C12" s="75"/>
      <c r="D12" s="75"/>
      <c r="E12" s="75"/>
      <c r="F12" s="75"/>
      <c r="G12" s="75"/>
      <c r="H12" s="75"/>
    </row>
    <row r="13" ht="33" customHeight="1" spans="1:8">
      <c r="A13" s="75"/>
      <c r="B13" s="75"/>
      <c r="C13" s="75"/>
      <c r="D13" s="75"/>
      <c r="E13" s="75"/>
      <c r="F13" s="75"/>
      <c r="G13" s="75"/>
      <c r="H13" s="75"/>
    </row>
    <row r="14" ht="33" customHeight="1" spans="1:8">
      <c r="A14" s="75"/>
      <c r="B14" s="75"/>
      <c r="C14" s="75"/>
      <c r="D14" s="75"/>
      <c r="E14" s="75"/>
      <c r="F14" s="75"/>
      <c r="G14" s="75"/>
      <c r="H14" s="75"/>
    </row>
    <row r="15" ht="33" customHeight="1" spans="1:8">
      <c r="A15" s="75"/>
      <c r="B15" s="75"/>
      <c r="C15" s="75"/>
      <c r="D15" s="75"/>
      <c r="E15" s="75"/>
      <c r="F15" s="75"/>
      <c r="G15" s="75"/>
      <c r="H15" s="75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7" sqref="A7:A15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7" t="s">
        <v>208</v>
      </c>
      <c r="B1" s="48"/>
      <c r="C1" s="48"/>
      <c r="D1" s="48"/>
      <c r="E1" s="48"/>
      <c r="F1" s="48"/>
    </row>
    <row r="2" ht="22.5" spans="1:8">
      <c r="A2" s="49" t="s">
        <v>209</v>
      </c>
      <c r="B2" s="49"/>
      <c r="C2" s="49"/>
      <c r="D2" s="49"/>
      <c r="E2" s="49"/>
      <c r="F2" s="49"/>
      <c r="G2" s="49"/>
      <c r="H2" s="49"/>
    </row>
    <row r="3" ht="20.25" customHeight="1" spans="1:8">
      <c r="A3" s="50"/>
      <c r="B3" s="51"/>
      <c r="C3" s="51"/>
      <c r="D3" s="51"/>
      <c r="E3" s="51"/>
      <c r="F3" s="51"/>
      <c r="G3" s="52" t="s">
        <v>2</v>
      </c>
      <c r="H3" s="52"/>
    </row>
    <row r="4" ht="21" customHeight="1" spans="1:8">
      <c r="A4" s="53" t="s">
        <v>210</v>
      </c>
      <c r="B4" s="54" t="s">
        <v>211</v>
      </c>
      <c r="C4" s="55" t="s">
        <v>212</v>
      </c>
      <c r="D4" s="55"/>
      <c r="E4" s="56" t="s">
        <v>213</v>
      </c>
      <c r="F4" s="10" t="s">
        <v>214</v>
      </c>
      <c r="G4" s="56" t="s">
        <v>215</v>
      </c>
      <c r="H4" s="56" t="s">
        <v>216</v>
      </c>
    </row>
    <row r="5" ht="21" customHeight="1" spans="1:8">
      <c r="A5" s="53"/>
      <c r="B5" s="54"/>
      <c r="C5" s="10" t="s">
        <v>217</v>
      </c>
      <c r="D5" s="10" t="s">
        <v>218</v>
      </c>
      <c r="E5" s="56"/>
      <c r="F5" s="10"/>
      <c r="G5" s="56"/>
      <c r="H5" s="56"/>
    </row>
    <row r="6" ht="27.75" customHeight="1" spans="1:8">
      <c r="A6" s="57" t="s">
        <v>199</v>
      </c>
      <c r="B6" s="58">
        <v>6517.26</v>
      </c>
      <c r="C6" s="58">
        <v>701.19</v>
      </c>
      <c r="D6" s="58">
        <v>5816.07</v>
      </c>
      <c r="E6" s="59"/>
      <c r="F6" s="60"/>
      <c r="G6" s="60" t="s">
        <v>219</v>
      </c>
      <c r="H6" s="60" t="s">
        <v>219</v>
      </c>
    </row>
    <row r="7" ht="27.75" customHeight="1" spans="1:8">
      <c r="A7" s="61" t="s">
        <v>220</v>
      </c>
      <c r="B7" s="35">
        <v>20</v>
      </c>
      <c r="C7" s="62">
        <v>20</v>
      </c>
      <c r="D7" s="62"/>
      <c r="E7" s="32" t="s">
        <v>221</v>
      </c>
      <c r="F7" s="63">
        <v>2150599</v>
      </c>
      <c r="G7" s="61" t="s">
        <v>220</v>
      </c>
      <c r="H7" s="60" t="s">
        <v>220</v>
      </c>
    </row>
    <row r="8" ht="27.75" customHeight="1" spans="1:8">
      <c r="A8" s="61" t="s">
        <v>222</v>
      </c>
      <c r="B8" s="35">
        <v>48</v>
      </c>
      <c r="C8" s="62">
        <v>48</v>
      </c>
      <c r="D8" s="62"/>
      <c r="E8" s="32" t="s">
        <v>221</v>
      </c>
      <c r="F8" s="63">
        <v>2150599</v>
      </c>
      <c r="G8" s="61" t="s">
        <v>222</v>
      </c>
      <c r="H8" s="60" t="s">
        <v>223</v>
      </c>
    </row>
    <row r="9" ht="27.75" customHeight="1" spans="1:8">
      <c r="A9" s="61" t="s">
        <v>224</v>
      </c>
      <c r="B9" s="35">
        <v>913.07</v>
      </c>
      <c r="C9" s="62"/>
      <c r="D9" s="62">
        <v>913.07</v>
      </c>
      <c r="E9" s="32" t="s">
        <v>225</v>
      </c>
      <c r="F9" s="63">
        <v>2110399</v>
      </c>
      <c r="G9" s="61" t="s">
        <v>224</v>
      </c>
      <c r="H9" s="60" t="s">
        <v>226</v>
      </c>
    </row>
    <row r="10" ht="27.75" customHeight="1" spans="1:8">
      <c r="A10" s="61" t="s">
        <v>227</v>
      </c>
      <c r="B10" s="35">
        <v>15.19</v>
      </c>
      <c r="C10" s="62">
        <v>15.19</v>
      </c>
      <c r="D10" s="62"/>
      <c r="E10" s="32" t="s">
        <v>225</v>
      </c>
      <c r="F10" s="63">
        <v>2150599</v>
      </c>
      <c r="G10" s="61" t="s">
        <v>227</v>
      </c>
      <c r="H10" s="60" t="s">
        <v>228</v>
      </c>
    </row>
    <row r="11" ht="27.75" customHeight="1" spans="1:8">
      <c r="A11" s="61" t="s">
        <v>229</v>
      </c>
      <c r="B11" s="35">
        <v>500</v>
      </c>
      <c r="C11" s="64">
        <v>500</v>
      </c>
      <c r="D11" s="64"/>
      <c r="E11" s="32" t="s">
        <v>230</v>
      </c>
      <c r="F11" s="63">
        <v>2160299</v>
      </c>
      <c r="G11" s="61" t="s">
        <v>229</v>
      </c>
      <c r="H11" s="65" t="s">
        <v>231</v>
      </c>
    </row>
    <row r="12" ht="27.75" customHeight="1" spans="1:8">
      <c r="A12" s="61" t="s">
        <v>232</v>
      </c>
      <c r="B12" s="35">
        <v>70</v>
      </c>
      <c r="C12" s="64">
        <v>70</v>
      </c>
      <c r="D12" s="64"/>
      <c r="E12" s="32" t="s">
        <v>230</v>
      </c>
      <c r="F12" s="63">
        <v>2160299</v>
      </c>
      <c r="G12" s="61" t="s">
        <v>232</v>
      </c>
      <c r="H12" s="65" t="s">
        <v>231</v>
      </c>
    </row>
    <row r="13" ht="27.75" customHeight="1" spans="1:8">
      <c r="A13" s="61" t="s">
        <v>233</v>
      </c>
      <c r="B13" s="35">
        <v>48</v>
      </c>
      <c r="C13" s="64">
        <v>48</v>
      </c>
      <c r="D13" s="64"/>
      <c r="E13" s="32" t="s">
        <v>234</v>
      </c>
      <c r="F13" s="63">
        <v>2150599</v>
      </c>
      <c r="G13" s="61" t="s">
        <v>233</v>
      </c>
      <c r="H13" s="65" t="s">
        <v>235</v>
      </c>
    </row>
    <row r="14" ht="27.75" customHeight="1" spans="1:8">
      <c r="A14" s="61" t="s">
        <v>236</v>
      </c>
      <c r="B14" s="35">
        <v>4500</v>
      </c>
      <c r="C14" s="64"/>
      <c r="D14" s="64">
        <v>4500</v>
      </c>
      <c r="E14" s="32" t="s">
        <v>225</v>
      </c>
      <c r="F14" s="63">
        <v>2150199</v>
      </c>
      <c r="G14" s="61" t="s">
        <v>236</v>
      </c>
      <c r="H14" s="65" t="s">
        <v>237</v>
      </c>
    </row>
    <row r="15" ht="27.75" customHeight="1" spans="1:8">
      <c r="A15" s="61" t="s">
        <v>238</v>
      </c>
      <c r="B15" s="35">
        <v>403</v>
      </c>
      <c r="C15" s="64"/>
      <c r="D15" s="64">
        <v>403</v>
      </c>
      <c r="E15" s="32" t="s">
        <v>225</v>
      </c>
      <c r="F15" s="63">
        <v>2230105</v>
      </c>
      <c r="G15" s="61" t="s">
        <v>238</v>
      </c>
      <c r="H15" s="65" t="s">
        <v>239</v>
      </c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7" sqref="A7:A14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240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1"/>
    </row>
    <row r="2" ht="33" customHeight="1" spans="1:14">
      <c r="A2" s="29" t="s">
        <v>241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242</v>
      </c>
      <c r="B4" s="31" t="s">
        <v>243</v>
      </c>
      <c r="C4" s="31" t="s">
        <v>244</v>
      </c>
      <c r="D4" s="31" t="s">
        <v>245</v>
      </c>
      <c r="E4" s="8" t="s">
        <v>246</v>
      </c>
      <c r="F4" s="8"/>
      <c r="G4" s="8"/>
      <c r="H4" s="8"/>
      <c r="I4" s="8"/>
      <c r="J4" s="8"/>
      <c r="K4" s="8"/>
      <c r="L4" s="8"/>
      <c r="M4" s="8"/>
      <c r="N4" s="42" t="s">
        <v>247</v>
      </c>
    </row>
    <row r="5" ht="37.5" customHeight="1" spans="1:14">
      <c r="A5" s="9"/>
      <c r="B5" s="31"/>
      <c r="C5" s="31"/>
      <c r="D5" s="31"/>
      <c r="E5" s="10" t="s">
        <v>248</v>
      </c>
      <c r="F5" s="8" t="s">
        <v>41</v>
      </c>
      <c r="G5" s="8"/>
      <c r="H5" s="8"/>
      <c r="I5" s="8"/>
      <c r="J5" s="43"/>
      <c r="K5" s="43"/>
      <c r="L5" s="23" t="s">
        <v>249</v>
      </c>
      <c r="M5" s="23" t="s">
        <v>250</v>
      </c>
      <c r="N5" s="44"/>
    </row>
    <row r="6" ht="78.75" customHeight="1" spans="1:14">
      <c r="A6" s="13"/>
      <c r="B6" s="31"/>
      <c r="C6" s="31"/>
      <c r="D6" s="31"/>
      <c r="E6" s="10"/>
      <c r="F6" s="14" t="s">
        <v>251</v>
      </c>
      <c r="G6" s="10" t="s">
        <v>252</v>
      </c>
      <c r="H6" s="10" t="s">
        <v>253</v>
      </c>
      <c r="I6" s="10" t="s">
        <v>254</v>
      </c>
      <c r="J6" s="10" t="s">
        <v>255</v>
      </c>
      <c r="K6" s="24" t="s">
        <v>256</v>
      </c>
      <c r="L6" s="25"/>
      <c r="M6" s="25"/>
      <c r="N6" s="45"/>
    </row>
    <row r="7" ht="24" customHeight="1" spans="1:14">
      <c r="A7" s="32" t="s">
        <v>257</v>
      </c>
      <c r="B7" s="33"/>
      <c r="C7" s="33"/>
      <c r="D7" s="34">
        <v>50</v>
      </c>
      <c r="E7" s="35">
        <v>1</v>
      </c>
      <c r="F7" s="35">
        <v>1</v>
      </c>
      <c r="G7" s="35">
        <v>1</v>
      </c>
      <c r="H7" s="33"/>
      <c r="I7" s="33"/>
      <c r="J7" s="33"/>
      <c r="K7" s="33"/>
      <c r="L7" s="33"/>
      <c r="M7" s="33"/>
      <c r="N7" s="33" t="s">
        <v>9</v>
      </c>
    </row>
    <row r="8" ht="24" customHeight="1" spans="1:14">
      <c r="A8" s="32" t="s">
        <v>258</v>
      </c>
      <c r="B8" s="36"/>
      <c r="C8" s="37"/>
      <c r="D8" s="34">
        <v>1</v>
      </c>
      <c r="E8" s="35">
        <v>0.9</v>
      </c>
      <c r="F8" s="35">
        <v>0.9</v>
      </c>
      <c r="G8" s="35">
        <v>0.9</v>
      </c>
      <c r="H8" s="38"/>
      <c r="I8" s="38"/>
      <c r="J8" s="38"/>
      <c r="K8" s="38"/>
      <c r="L8" s="38"/>
      <c r="M8" s="38"/>
      <c r="N8" s="46" t="s">
        <v>9</v>
      </c>
    </row>
    <row r="9" ht="24" customHeight="1" spans="1:14">
      <c r="A9" s="32" t="s">
        <v>259</v>
      </c>
      <c r="B9" s="36"/>
      <c r="C9" s="37"/>
      <c r="D9" s="34">
        <v>1</v>
      </c>
      <c r="E9" s="35">
        <v>0.2</v>
      </c>
      <c r="F9" s="35">
        <v>0.2</v>
      </c>
      <c r="G9" s="35">
        <v>0.2</v>
      </c>
      <c r="H9" s="38"/>
      <c r="I9" s="38"/>
      <c r="J9" s="38"/>
      <c r="K9" s="38"/>
      <c r="L9" s="38"/>
      <c r="M9" s="38"/>
      <c r="N9" s="33" t="s">
        <v>9</v>
      </c>
    </row>
    <row r="10" ht="24" customHeight="1" spans="1:14">
      <c r="A10" s="32" t="s">
        <v>260</v>
      </c>
      <c r="B10" s="36"/>
      <c r="C10" s="37"/>
      <c r="D10" s="34">
        <v>1</v>
      </c>
      <c r="E10" s="35">
        <v>0.6</v>
      </c>
      <c r="F10" s="35">
        <v>0.6</v>
      </c>
      <c r="G10" s="35">
        <v>0.6</v>
      </c>
      <c r="H10" s="38"/>
      <c r="I10" s="38"/>
      <c r="J10" s="38"/>
      <c r="K10" s="38"/>
      <c r="L10" s="38"/>
      <c r="M10" s="38"/>
      <c r="N10" s="46" t="s">
        <v>9</v>
      </c>
    </row>
    <row r="11" ht="24" customHeight="1" spans="1:14">
      <c r="A11" s="32" t="s">
        <v>261</v>
      </c>
      <c r="B11" s="36"/>
      <c r="C11" s="37"/>
      <c r="D11" s="34">
        <v>1</v>
      </c>
      <c r="E11" s="35">
        <v>0.8</v>
      </c>
      <c r="F11" s="35">
        <v>0.8</v>
      </c>
      <c r="G11" s="35">
        <v>0.8</v>
      </c>
      <c r="H11" s="38"/>
      <c r="I11" s="38"/>
      <c r="J11" s="38"/>
      <c r="K11" s="38"/>
      <c r="L11" s="38"/>
      <c r="M11" s="38"/>
      <c r="N11" s="33" t="s">
        <v>9</v>
      </c>
    </row>
    <row r="12" ht="24" customHeight="1" spans="1:14">
      <c r="A12" s="32" t="s">
        <v>258</v>
      </c>
      <c r="B12" s="36"/>
      <c r="C12" s="37"/>
      <c r="D12" s="34">
        <v>1</v>
      </c>
      <c r="E12" s="35">
        <v>1.5758</v>
      </c>
      <c r="F12" s="35">
        <v>1.5758</v>
      </c>
      <c r="G12" s="35">
        <v>1.5758</v>
      </c>
      <c r="H12" s="38"/>
      <c r="I12" s="38"/>
      <c r="J12" s="38"/>
      <c r="K12" s="38"/>
      <c r="L12" s="38"/>
      <c r="M12" s="38"/>
      <c r="N12" s="46" t="s">
        <v>9</v>
      </c>
    </row>
    <row r="13" ht="24" customHeight="1" spans="1:14">
      <c r="A13" s="32" t="s">
        <v>262</v>
      </c>
      <c r="B13" s="36"/>
      <c r="C13" s="37"/>
      <c r="D13" s="34">
        <v>1</v>
      </c>
      <c r="E13" s="35">
        <v>500</v>
      </c>
      <c r="F13" s="35">
        <v>500</v>
      </c>
      <c r="G13" s="35">
        <v>500</v>
      </c>
      <c r="H13" s="38"/>
      <c r="I13" s="38"/>
      <c r="J13" s="38"/>
      <c r="K13" s="38"/>
      <c r="L13" s="38"/>
      <c r="M13" s="38"/>
      <c r="N13" s="33" t="s">
        <v>9</v>
      </c>
    </row>
    <row r="14" ht="24" customHeight="1" spans="1:14">
      <c r="A14" s="32" t="s">
        <v>263</v>
      </c>
      <c r="B14" s="36"/>
      <c r="C14" s="37"/>
      <c r="D14" s="34">
        <v>1</v>
      </c>
      <c r="E14" s="35">
        <v>70</v>
      </c>
      <c r="F14" s="35">
        <v>70</v>
      </c>
      <c r="G14" s="35">
        <v>70</v>
      </c>
      <c r="H14" s="38"/>
      <c r="I14" s="38"/>
      <c r="J14" s="38"/>
      <c r="K14" s="38"/>
      <c r="L14" s="38"/>
      <c r="M14" s="38"/>
      <c r="N14" s="46" t="s">
        <v>9</v>
      </c>
    </row>
    <row r="15" ht="24" customHeight="1" spans="1:14">
      <c r="A15" s="39"/>
      <c r="B15" s="36"/>
      <c r="C15" s="37"/>
      <c r="D15" s="37"/>
      <c r="E15" s="38"/>
      <c r="F15" s="38"/>
      <c r="G15" s="38"/>
      <c r="H15" s="38"/>
      <c r="I15" s="38"/>
      <c r="J15" s="38"/>
      <c r="K15" s="38"/>
      <c r="L15" s="38"/>
      <c r="M15" s="38"/>
      <c r="N15" s="37"/>
    </row>
    <row r="16" ht="24" customHeight="1" spans="1:14">
      <c r="A16" s="17" t="s">
        <v>199</v>
      </c>
      <c r="B16" s="40"/>
      <c r="C16" s="40"/>
      <c r="D16" s="18"/>
      <c r="E16" s="38">
        <f>SUM(E7:E15)</f>
        <v>575.0758</v>
      </c>
      <c r="F16" s="38">
        <f>SUM(F7:F15)</f>
        <v>575.0758</v>
      </c>
      <c r="G16" s="38">
        <f>SUM(G7:G15)</f>
        <v>575.0758</v>
      </c>
      <c r="H16" s="38"/>
      <c r="I16" s="38"/>
      <c r="J16" s="38"/>
      <c r="K16" s="38"/>
      <c r="L16" s="38"/>
      <c r="M16" s="38"/>
      <c r="N16" s="37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6" sqref="G6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264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265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266</v>
      </c>
      <c r="B4" s="7" t="s">
        <v>267</v>
      </c>
      <c r="C4" s="8" t="s">
        <v>246</v>
      </c>
      <c r="D4" s="8"/>
      <c r="E4" s="8"/>
      <c r="F4" s="8"/>
      <c r="G4" s="8"/>
      <c r="H4" s="8"/>
      <c r="I4" s="8"/>
      <c r="J4" s="8"/>
      <c r="K4" s="8"/>
      <c r="L4" s="7" t="s">
        <v>133</v>
      </c>
    </row>
    <row r="5" ht="25.5" customHeight="1" spans="1:12">
      <c r="A5" s="9"/>
      <c r="B5" s="9"/>
      <c r="C5" s="10" t="s">
        <v>248</v>
      </c>
      <c r="D5" s="11" t="s">
        <v>268</v>
      </c>
      <c r="E5" s="12"/>
      <c r="F5" s="12"/>
      <c r="G5" s="12"/>
      <c r="H5" s="12"/>
      <c r="I5" s="22"/>
      <c r="J5" s="23" t="s">
        <v>249</v>
      </c>
      <c r="K5" s="23" t="s">
        <v>250</v>
      </c>
      <c r="L5" s="9"/>
    </row>
    <row r="6" ht="81" customHeight="1" spans="1:12">
      <c r="A6" s="13"/>
      <c r="B6" s="13"/>
      <c r="C6" s="10"/>
      <c r="D6" s="14" t="s">
        <v>251</v>
      </c>
      <c r="E6" s="10" t="s">
        <v>252</v>
      </c>
      <c r="F6" s="10" t="s">
        <v>253</v>
      </c>
      <c r="G6" s="10" t="s">
        <v>254</v>
      </c>
      <c r="H6" s="10" t="s">
        <v>255</v>
      </c>
      <c r="I6" s="24" t="s">
        <v>269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199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workbookViewId="0">
      <selection activeCell="C30" sqref="C6 C9 C14 C18 C21 C27 C30"/>
    </sheetView>
  </sheetViews>
  <sheetFormatPr defaultColWidth="6.875" defaultRowHeight="11.25" outlineLevelCol="6"/>
  <cols>
    <col min="1" max="1" width="20.625" style="66" customWidth="1"/>
    <col min="2" max="2" width="29.5" style="66" customWidth="1"/>
    <col min="3" max="5" width="14.625" style="66" customWidth="1"/>
    <col min="6" max="6" width="12" style="66" customWidth="1"/>
    <col min="7" max="7" width="15.625" style="66" customWidth="1"/>
    <col min="8" max="16384" width="6.875" style="66"/>
  </cols>
  <sheetData>
    <row r="1" ht="16.5" customHeight="1" spans="1:7">
      <c r="A1" s="47" t="s">
        <v>38</v>
      </c>
      <c r="B1" s="48"/>
      <c r="C1" s="48"/>
      <c r="D1" s="76"/>
      <c r="E1" s="76"/>
      <c r="F1" s="76"/>
      <c r="G1" s="76"/>
    </row>
    <row r="2" ht="29.25" customHeight="1" spans="1:7">
      <c r="A2" s="78" t="s">
        <v>39</v>
      </c>
      <c r="B2" s="78"/>
      <c r="C2" s="78"/>
      <c r="D2" s="78"/>
      <c r="E2" s="78"/>
      <c r="F2" s="78"/>
      <c r="G2" s="78"/>
    </row>
    <row r="3" ht="26.25" customHeight="1" spans="1:7">
      <c r="A3" s="79"/>
      <c r="B3" s="79"/>
      <c r="C3" s="79"/>
      <c r="D3" s="79"/>
      <c r="E3" s="79"/>
      <c r="F3" s="79"/>
      <c r="G3" s="91" t="s">
        <v>2</v>
      </c>
    </row>
    <row r="4" ht="26.25" customHeight="1" spans="1:7">
      <c r="A4" s="80" t="s">
        <v>40</v>
      </c>
      <c r="B4" s="80"/>
      <c r="C4" s="136" t="s">
        <v>36</v>
      </c>
      <c r="D4" s="92" t="s">
        <v>41</v>
      </c>
      <c r="E4" s="92" t="s">
        <v>42</v>
      </c>
      <c r="F4" s="92" t="s">
        <v>43</v>
      </c>
      <c r="G4" s="136" t="s">
        <v>44</v>
      </c>
    </row>
    <row r="5" s="77" customFormat="1" ht="47.25" customHeight="1" spans="1:7">
      <c r="A5" s="80" t="s">
        <v>45</v>
      </c>
      <c r="B5" s="80" t="s">
        <v>46</v>
      </c>
      <c r="C5" s="137"/>
      <c r="D5" s="92"/>
      <c r="E5" s="92"/>
      <c r="F5" s="92"/>
      <c r="G5" s="137"/>
    </row>
    <row r="6" s="77" customFormat="1" ht="25.5" customHeight="1" spans="1:7">
      <c r="A6" s="131" t="s">
        <v>47</v>
      </c>
      <c r="B6" s="131" t="s">
        <v>48</v>
      </c>
      <c r="C6" s="138">
        <v>7.5</v>
      </c>
      <c r="D6" s="138">
        <v>7.5</v>
      </c>
      <c r="E6" s="88"/>
      <c r="F6" s="88"/>
      <c r="G6" s="88"/>
    </row>
    <row r="7" s="77" customFormat="1" ht="25.5" customHeight="1" spans="1:7">
      <c r="A7" s="131" t="s">
        <v>49</v>
      </c>
      <c r="B7" s="131" t="s">
        <v>50</v>
      </c>
      <c r="C7" s="138">
        <v>7.5</v>
      </c>
      <c r="D7" s="138">
        <v>7.5</v>
      </c>
      <c r="E7" s="88"/>
      <c r="F7" s="88"/>
      <c r="G7" s="88"/>
    </row>
    <row r="8" s="77" customFormat="1" ht="25.5" customHeight="1" spans="1:7">
      <c r="A8" s="131" t="s">
        <v>51</v>
      </c>
      <c r="B8" s="131" t="s">
        <v>52</v>
      </c>
      <c r="C8" s="138">
        <v>7.5</v>
      </c>
      <c r="D8" s="138">
        <v>7.5</v>
      </c>
      <c r="E8" s="88"/>
      <c r="F8" s="88"/>
      <c r="G8" s="88"/>
    </row>
    <row r="9" s="77" customFormat="1" ht="25.5" customHeight="1" spans="1:7">
      <c r="A9" s="131" t="s">
        <v>53</v>
      </c>
      <c r="B9" s="131" t="s">
        <v>54</v>
      </c>
      <c r="C9" s="138">
        <v>1595.59</v>
      </c>
      <c r="D9" s="138">
        <v>1595.59</v>
      </c>
      <c r="E9" s="88"/>
      <c r="F9" s="88"/>
      <c r="G9" s="88"/>
    </row>
    <row r="10" s="77" customFormat="1" ht="25.5" customHeight="1" spans="1:7">
      <c r="A10" s="131" t="s">
        <v>55</v>
      </c>
      <c r="B10" s="131" t="s">
        <v>56</v>
      </c>
      <c r="C10" s="138">
        <v>1595.59</v>
      </c>
      <c r="D10" s="138">
        <v>1595.59</v>
      </c>
      <c r="E10" s="88"/>
      <c r="F10" s="88"/>
      <c r="G10" s="88"/>
    </row>
    <row r="11" customFormat="1" ht="25.5" customHeight="1" spans="1:7">
      <c r="A11" s="131" t="s">
        <v>57</v>
      </c>
      <c r="B11" s="131" t="s">
        <v>58</v>
      </c>
      <c r="C11" s="138">
        <v>12.54</v>
      </c>
      <c r="D11" s="138">
        <v>12.5408</v>
      </c>
      <c r="E11" s="89"/>
      <c r="F11" s="89"/>
      <c r="G11" s="89"/>
    </row>
    <row r="12" customFormat="1" ht="25.5" customHeight="1" spans="1:7">
      <c r="A12" s="131" t="s">
        <v>59</v>
      </c>
      <c r="B12" s="132" t="s">
        <v>60</v>
      </c>
      <c r="C12" s="138">
        <v>1573.044604</v>
      </c>
      <c r="D12" s="138">
        <v>1573.044604</v>
      </c>
      <c r="E12" s="84"/>
      <c r="F12" s="84"/>
      <c r="G12" s="84"/>
    </row>
    <row r="13" customFormat="1" ht="25.5" customHeight="1" spans="1:7">
      <c r="A13" s="131" t="s">
        <v>61</v>
      </c>
      <c r="B13" s="132" t="s">
        <v>62</v>
      </c>
      <c r="C13" s="138">
        <v>10</v>
      </c>
      <c r="D13" s="138">
        <v>10</v>
      </c>
      <c r="E13" s="139"/>
      <c r="F13" s="139"/>
      <c r="G13" s="139"/>
    </row>
    <row r="14" customFormat="1" ht="25.5" customHeight="1" spans="1:7">
      <c r="A14" s="131" t="s">
        <v>63</v>
      </c>
      <c r="B14" s="131" t="s">
        <v>64</v>
      </c>
      <c r="C14" s="138">
        <v>13.709203</v>
      </c>
      <c r="D14" s="138">
        <v>13.709203</v>
      </c>
      <c r="E14" s="139"/>
      <c r="F14" s="139"/>
      <c r="G14" s="139"/>
    </row>
    <row r="15" customFormat="1" ht="25.5" customHeight="1" spans="1:7">
      <c r="A15" s="131" t="s">
        <v>65</v>
      </c>
      <c r="B15" s="131" t="s">
        <v>66</v>
      </c>
      <c r="C15" s="138">
        <v>13.709203</v>
      </c>
      <c r="D15" s="138">
        <v>13.709203</v>
      </c>
      <c r="E15" s="140"/>
      <c r="F15" s="140"/>
      <c r="G15" s="140"/>
    </row>
    <row r="16" ht="25.5" customHeight="1" spans="1:7">
      <c r="A16" s="131" t="s">
        <v>67</v>
      </c>
      <c r="B16" s="131" t="s">
        <v>68</v>
      </c>
      <c r="C16" s="138">
        <v>9.379981</v>
      </c>
      <c r="D16" s="138">
        <v>9.379981</v>
      </c>
      <c r="E16" s="139"/>
      <c r="F16" s="139"/>
      <c r="G16" s="139"/>
    </row>
    <row r="17" ht="25.5" customHeight="1" spans="1:7">
      <c r="A17" s="131" t="s">
        <v>69</v>
      </c>
      <c r="B17" s="131" t="s">
        <v>70</v>
      </c>
      <c r="C17" s="138">
        <v>4.329222</v>
      </c>
      <c r="D17" s="138">
        <v>4.329222</v>
      </c>
      <c r="E17" s="139"/>
      <c r="F17" s="139"/>
      <c r="G17" s="139"/>
    </row>
    <row r="18" ht="25.5" customHeight="1" spans="1:7">
      <c r="A18" s="131" t="s">
        <v>71</v>
      </c>
      <c r="B18" s="131" t="s">
        <v>72</v>
      </c>
      <c r="C18" s="138">
        <v>913.07</v>
      </c>
      <c r="D18" s="138">
        <v>913.07</v>
      </c>
      <c r="E18" s="140"/>
      <c r="F18" s="140"/>
      <c r="G18" s="140"/>
    </row>
    <row r="19" ht="25.5" customHeight="1" spans="1:7">
      <c r="A19" s="131" t="s">
        <v>73</v>
      </c>
      <c r="B19" s="131" t="s">
        <v>74</v>
      </c>
      <c r="C19" s="138">
        <v>913.07</v>
      </c>
      <c r="D19" s="138">
        <v>913.07</v>
      </c>
      <c r="E19" s="140"/>
      <c r="F19" s="140"/>
      <c r="G19" s="140"/>
    </row>
    <row r="20" ht="25.5" customHeight="1" spans="1:7">
      <c r="A20" s="131" t="s">
        <v>75</v>
      </c>
      <c r="B20" s="131" t="s">
        <v>76</v>
      </c>
      <c r="C20" s="138">
        <v>913.07</v>
      </c>
      <c r="D20" s="138">
        <v>913.07</v>
      </c>
      <c r="E20" s="139"/>
      <c r="F20" s="139"/>
      <c r="G20" s="139"/>
    </row>
    <row r="21" ht="25.5" customHeight="1" spans="1:7">
      <c r="A21" s="131" t="s">
        <v>77</v>
      </c>
      <c r="B21" s="131" t="s">
        <v>78</v>
      </c>
      <c r="C21" s="138">
        <v>4820.577646</v>
      </c>
      <c r="D21" s="138">
        <v>4820.577646</v>
      </c>
      <c r="E21" s="139"/>
      <c r="F21" s="139"/>
      <c r="G21" s="139"/>
    </row>
    <row r="22" ht="25.5" customHeight="1" spans="1:7">
      <c r="A22" s="131" t="s">
        <v>79</v>
      </c>
      <c r="B22" s="131" t="s">
        <v>80</v>
      </c>
      <c r="C22" s="138">
        <v>4500</v>
      </c>
      <c r="D22" s="138">
        <v>4500</v>
      </c>
      <c r="E22" s="140"/>
      <c r="F22" s="140"/>
      <c r="G22" s="140"/>
    </row>
    <row r="23" ht="25.5" customHeight="1" spans="1:7">
      <c r="A23" s="131" t="s">
        <v>81</v>
      </c>
      <c r="B23" s="131" t="s">
        <v>82</v>
      </c>
      <c r="C23" s="138">
        <v>4500</v>
      </c>
      <c r="D23" s="138">
        <v>4500</v>
      </c>
      <c r="E23" s="139"/>
      <c r="F23" s="139"/>
      <c r="G23" s="139"/>
    </row>
    <row r="24" ht="25.5" customHeight="1" spans="1:7">
      <c r="A24" s="131" t="s">
        <v>83</v>
      </c>
      <c r="B24" s="131" t="s">
        <v>84</v>
      </c>
      <c r="C24" s="138">
        <v>320.577646</v>
      </c>
      <c r="D24" s="138">
        <v>320.577646</v>
      </c>
      <c r="E24" s="139"/>
      <c r="F24" s="139"/>
      <c r="G24" s="139"/>
    </row>
    <row r="25" ht="25.5" customHeight="1" spans="1:7">
      <c r="A25" s="131" t="s">
        <v>85</v>
      </c>
      <c r="B25" s="131" t="s">
        <v>86</v>
      </c>
      <c r="C25" s="138">
        <v>186.887646</v>
      </c>
      <c r="D25" s="138">
        <v>186.887646</v>
      </c>
      <c r="E25" s="140"/>
      <c r="F25" s="140"/>
      <c r="G25" s="140"/>
    </row>
    <row r="26" ht="25.5" customHeight="1" spans="1:7">
      <c r="A26" s="131" t="s">
        <v>87</v>
      </c>
      <c r="B26" s="132" t="s">
        <v>88</v>
      </c>
      <c r="C26" s="138">
        <v>133.69</v>
      </c>
      <c r="D26" s="138">
        <v>133.69</v>
      </c>
      <c r="E26" s="140"/>
      <c r="F26" s="140"/>
      <c r="G26" s="140"/>
    </row>
    <row r="27" ht="25.5" customHeight="1" spans="1:7">
      <c r="A27" s="131" t="s">
        <v>89</v>
      </c>
      <c r="B27" s="131" t="s">
        <v>90</v>
      </c>
      <c r="C27" s="138">
        <v>570</v>
      </c>
      <c r="D27" s="138">
        <v>570</v>
      </c>
      <c r="E27" s="139"/>
      <c r="F27" s="139"/>
      <c r="G27" s="139"/>
    </row>
    <row r="28" ht="25.5" customHeight="1" spans="1:7">
      <c r="A28" s="131" t="s">
        <v>91</v>
      </c>
      <c r="B28" s="131" t="s">
        <v>92</v>
      </c>
      <c r="C28" s="138">
        <v>570</v>
      </c>
      <c r="D28" s="138">
        <v>570</v>
      </c>
      <c r="E28" s="139"/>
      <c r="F28" s="139"/>
      <c r="G28" s="139"/>
    </row>
    <row r="29" ht="25.5" customHeight="1" spans="1:7">
      <c r="A29" s="131" t="s">
        <v>93</v>
      </c>
      <c r="B29" s="131" t="s">
        <v>94</v>
      </c>
      <c r="C29" s="138">
        <v>570</v>
      </c>
      <c r="D29" s="138">
        <v>570</v>
      </c>
      <c r="E29" s="140"/>
      <c r="F29" s="140"/>
      <c r="G29" s="140"/>
    </row>
    <row r="30" ht="25.5" customHeight="1" spans="1:7">
      <c r="A30" s="131" t="s">
        <v>95</v>
      </c>
      <c r="B30" s="131" t="s">
        <v>96</v>
      </c>
      <c r="C30" s="138">
        <v>22.169737</v>
      </c>
      <c r="D30" s="138">
        <v>22.169737</v>
      </c>
      <c r="E30" s="139"/>
      <c r="F30" s="139"/>
      <c r="G30" s="139"/>
    </row>
    <row r="31" ht="25.5" customHeight="1" spans="1:7">
      <c r="A31" s="131" t="s">
        <v>97</v>
      </c>
      <c r="B31" s="131" t="s">
        <v>98</v>
      </c>
      <c r="C31" s="138">
        <v>22.169737</v>
      </c>
      <c r="D31" s="138">
        <v>22.169737</v>
      </c>
      <c r="E31" s="139"/>
      <c r="F31" s="139"/>
      <c r="G31" s="139"/>
    </row>
    <row r="32" ht="25.5" customHeight="1" spans="1:7">
      <c r="A32" s="131" t="s">
        <v>99</v>
      </c>
      <c r="B32" s="131" t="s">
        <v>100</v>
      </c>
      <c r="C32" s="138">
        <v>22.169737</v>
      </c>
      <c r="D32" s="138">
        <v>22.169737</v>
      </c>
      <c r="E32" s="140"/>
      <c r="F32" s="140"/>
      <c r="G32" s="140"/>
    </row>
    <row r="33" ht="25.5" customHeight="1" spans="1:7">
      <c r="A33" s="141" t="s">
        <v>101</v>
      </c>
      <c r="B33" s="142"/>
      <c r="C33" s="143">
        <v>7942.61</v>
      </c>
      <c r="D33" s="143">
        <v>7942.61</v>
      </c>
      <c r="E33" s="143"/>
      <c r="F33" s="75"/>
      <c r="G33" s="75"/>
    </row>
  </sheetData>
  <mergeCells count="8">
    <mergeCell ref="A2:G2"/>
    <mergeCell ref="A4:B4"/>
    <mergeCell ref="A33:B33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showGridLines="0" showZeros="0" topLeftCell="A13" workbookViewId="0">
      <selection activeCell="D37" sqref="D37"/>
    </sheetView>
  </sheetViews>
  <sheetFormatPr defaultColWidth="6.875" defaultRowHeight="11.25" outlineLevelCol="4"/>
  <cols>
    <col min="1" max="1" width="19.375" style="66" customWidth="1"/>
    <col min="2" max="2" width="31.625" style="66" customWidth="1"/>
    <col min="3" max="5" width="24.125" style="66" customWidth="1"/>
    <col min="6" max="16384" width="6.875" style="66"/>
  </cols>
  <sheetData>
    <row r="1" ht="16.5" customHeight="1" spans="1:5">
      <c r="A1" s="47" t="s">
        <v>102</v>
      </c>
      <c r="B1" s="48"/>
      <c r="C1" s="48"/>
      <c r="D1" s="76"/>
      <c r="E1" s="76"/>
    </row>
    <row r="2" ht="16.5" customHeight="1" spans="1:5">
      <c r="A2" s="48"/>
      <c r="B2" s="48"/>
      <c r="C2" s="48"/>
      <c r="D2" s="76"/>
      <c r="E2" s="76"/>
    </row>
    <row r="3" ht="29.25" customHeight="1" spans="1:5">
      <c r="A3" s="78" t="s">
        <v>103</v>
      </c>
      <c r="B3" s="78"/>
      <c r="C3" s="78"/>
      <c r="D3" s="78"/>
      <c r="E3" s="78"/>
    </row>
    <row r="4" ht="26.25" customHeight="1" spans="1:5">
      <c r="A4" s="79"/>
      <c r="B4" s="79"/>
      <c r="C4" s="79"/>
      <c r="D4" s="79"/>
      <c r="E4" s="91" t="s">
        <v>2</v>
      </c>
    </row>
    <row r="5" ht="26.25" customHeight="1" spans="1:5">
      <c r="A5" s="127" t="s">
        <v>40</v>
      </c>
      <c r="B5" s="128"/>
      <c r="C5" s="129" t="s">
        <v>37</v>
      </c>
      <c r="D5" s="129" t="s">
        <v>104</v>
      </c>
      <c r="E5" s="129" t="s">
        <v>105</v>
      </c>
    </row>
    <row r="6" s="77" customFormat="1" ht="27.75" customHeight="1" spans="1:5">
      <c r="A6" s="80" t="s">
        <v>45</v>
      </c>
      <c r="B6" s="80" t="s">
        <v>46</v>
      </c>
      <c r="C6" s="130"/>
      <c r="D6" s="130"/>
      <c r="E6" s="130"/>
    </row>
    <row r="7" s="77" customFormat="1" ht="30" customHeight="1" spans="1:5">
      <c r="A7" s="131" t="s">
        <v>47</v>
      </c>
      <c r="B7" s="131" t="s">
        <v>48</v>
      </c>
      <c r="C7" s="115">
        <v>7.5</v>
      </c>
      <c r="D7" s="115"/>
      <c r="E7" s="115">
        <v>7.5</v>
      </c>
    </row>
    <row r="8" s="77" customFormat="1" ht="30" customHeight="1" spans="1:5">
      <c r="A8" s="131" t="s">
        <v>49</v>
      </c>
      <c r="B8" s="131" t="s">
        <v>50</v>
      </c>
      <c r="C8" s="115">
        <v>7.5</v>
      </c>
      <c r="D8" s="115"/>
      <c r="E8" s="115">
        <v>7.5</v>
      </c>
    </row>
    <row r="9" s="77" customFormat="1" ht="30" customHeight="1" spans="1:5">
      <c r="A9" s="131" t="s">
        <v>51</v>
      </c>
      <c r="B9" s="131" t="s">
        <v>52</v>
      </c>
      <c r="C9" s="115">
        <v>7.5</v>
      </c>
      <c r="D9" s="115"/>
      <c r="E9" s="115">
        <v>7.5</v>
      </c>
    </row>
    <row r="10" s="77" customFormat="1" ht="30" customHeight="1" spans="1:5">
      <c r="A10" s="131" t="s">
        <v>53</v>
      </c>
      <c r="B10" s="131" t="s">
        <v>54</v>
      </c>
      <c r="C10" s="115">
        <v>1595.585404</v>
      </c>
      <c r="D10" s="115">
        <v>45.629984</v>
      </c>
      <c r="E10" s="115">
        <v>1549.95542</v>
      </c>
    </row>
    <row r="11" customFormat="1" ht="30" customHeight="1" spans="1:5">
      <c r="A11" s="131" t="s">
        <v>55</v>
      </c>
      <c r="B11" s="131" t="s">
        <v>56</v>
      </c>
      <c r="C11" s="115">
        <v>1595.585404</v>
      </c>
      <c r="D11" s="115">
        <v>45.629984</v>
      </c>
      <c r="E11" s="115">
        <v>1549.95542</v>
      </c>
    </row>
    <row r="12" customFormat="1" ht="30" customHeight="1" spans="1:5">
      <c r="A12" s="131" t="s">
        <v>57</v>
      </c>
      <c r="B12" s="131" t="s">
        <v>58</v>
      </c>
      <c r="C12" s="115">
        <v>12.5408</v>
      </c>
      <c r="D12" s="115">
        <v>12.5408</v>
      </c>
      <c r="E12" s="115"/>
    </row>
    <row r="13" customFormat="1" ht="30" customHeight="1" spans="1:5">
      <c r="A13" s="131" t="s">
        <v>59</v>
      </c>
      <c r="B13" s="132" t="s">
        <v>60</v>
      </c>
      <c r="C13" s="115">
        <v>1573.044604</v>
      </c>
      <c r="D13" s="115">
        <v>23.089184</v>
      </c>
      <c r="E13" s="115">
        <v>1549.95542</v>
      </c>
    </row>
    <row r="14" ht="30" customHeight="1" spans="1:5">
      <c r="A14" s="133" t="s">
        <v>61</v>
      </c>
      <c r="B14" s="134" t="s">
        <v>62</v>
      </c>
      <c r="C14" s="115">
        <v>10</v>
      </c>
      <c r="D14" s="115">
        <v>10</v>
      </c>
      <c r="E14" s="115"/>
    </row>
    <row r="15" ht="30" customHeight="1" spans="1:5">
      <c r="A15" s="113" t="s">
        <v>63</v>
      </c>
      <c r="B15" s="113" t="s">
        <v>64</v>
      </c>
      <c r="C15" s="115">
        <v>13.709203</v>
      </c>
      <c r="D15" s="115">
        <v>13.709203</v>
      </c>
      <c r="E15" s="115"/>
    </row>
    <row r="16" ht="30" customHeight="1" spans="1:5">
      <c r="A16" s="113" t="s">
        <v>65</v>
      </c>
      <c r="B16" s="113" t="s">
        <v>66</v>
      </c>
      <c r="C16" s="115">
        <v>13.709203</v>
      </c>
      <c r="D16" s="115">
        <v>13.709203</v>
      </c>
      <c r="E16" s="115"/>
    </row>
    <row r="17" ht="30" customHeight="1" spans="1:5">
      <c r="A17" s="113" t="s">
        <v>67</v>
      </c>
      <c r="B17" s="113" t="s">
        <v>68</v>
      </c>
      <c r="C17" s="115">
        <v>9.379981</v>
      </c>
      <c r="D17" s="115">
        <v>9.379981</v>
      </c>
      <c r="E17" s="115"/>
    </row>
    <row r="18" ht="30" customHeight="1" spans="1:5">
      <c r="A18" s="113" t="s">
        <v>69</v>
      </c>
      <c r="B18" s="113" t="s">
        <v>70</v>
      </c>
      <c r="C18" s="115">
        <v>4.329222</v>
      </c>
      <c r="D18" s="115">
        <v>4.329222</v>
      </c>
      <c r="E18" s="115"/>
    </row>
    <row r="19" ht="30" customHeight="1" spans="1:5">
      <c r="A19" s="113" t="s">
        <v>71</v>
      </c>
      <c r="B19" s="113" t="s">
        <v>72</v>
      </c>
      <c r="C19" s="115">
        <v>913.07</v>
      </c>
      <c r="D19" s="115"/>
      <c r="E19" s="115">
        <v>913.07</v>
      </c>
    </row>
    <row r="20" ht="30" customHeight="1" spans="1:5">
      <c r="A20" s="113" t="s">
        <v>73</v>
      </c>
      <c r="B20" s="113" t="s">
        <v>74</v>
      </c>
      <c r="C20" s="115">
        <v>913.07</v>
      </c>
      <c r="D20" s="115"/>
      <c r="E20" s="115">
        <v>913.07</v>
      </c>
    </row>
    <row r="21" ht="30" customHeight="1" spans="1:5">
      <c r="A21" s="113" t="s">
        <v>75</v>
      </c>
      <c r="B21" s="113" t="s">
        <v>76</v>
      </c>
      <c r="C21" s="115">
        <v>913.07</v>
      </c>
      <c r="D21" s="115"/>
      <c r="E21" s="115">
        <v>913.07</v>
      </c>
    </row>
    <row r="22" ht="30" customHeight="1" spans="1:5">
      <c r="A22" s="113" t="s">
        <v>77</v>
      </c>
      <c r="B22" s="113" t="s">
        <v>78</v>
      </c>
      <c r="C22" s="115">
        <v>4820.577646</v>
      </c>
      <c r="D22" s="115">
        <v>181.604446</v>
      </c>
      <c r="E22" s="115">
        <v>4638.9732</v>
      </c>
    </row>
    <row r="23" ht="30" customHeight="1" spans="1:5">
      <c r="A23" s="113" t="s">
        <v>79</v>
      </c>
      <c r="B23" s="113" t="s">
        <v>80</v>
      </c>
      <c r="C23" s="115">
        <v>4500</v>
      </c>
      <c r="D23" s="115"/>
      <c r="E23" s="115">
        <v>4500</v>
      </c>
    </row>
    <row r="24" ht="30" customHeight="1" spans="1:5">
      <c r="A24" s="113" t="s">
        <v>81</v>
      </c>
      <c r="B24" s="113" t="s">
        <v>82</v>
      </c>
      <c r="C24" s="115">
        <v>4500</v>
      </c>
      <c r="D24" s="115"/>
      <c r="E24" s="115">
        <v>4500</v>
      </c>
    </row>
    <row r="25" ht="30" customHeight="1" spans="1:5">
      <c r="A25" s="113" t="s">
        <v>83</v>
      </c>
      <c r="B25" s="113" t="s">
        <v>84</v>
      </c>
      <c r="C25" s="115">
        <v>320.577646</v>
      </c>
      <c r="D25" s="115">
        <v>181.604446</v>
      </c>
      <c r="E25" s="115">
        <v>138.9732</v>
      </c>
    </row>
    <row r="26" ht="30" customHeight="1" spans="1:5">
      <c r="A26" s="113" t="s">
        <v>85</v>
      </c>
      <c r="B26" s="113" t="s">
        <v>86</v>
      </c>
      <c r="C26" s="115">
        <v>186.887646</v>
      </c>
      <c r="D26" s="115">
        <v>181.604446</v>
      </c>
      <c r="E26" s="115">
        <v>5.2832</v>
      </c>
    </row>
    <row r="27" ht="30" customHeight="1" spans="1:5">
      <c r="A27" s="113" t="s">
        <v>87</v>
      </c>
      <c r="B27" s="135" t="s">
        <v>88</v>
      </c>
      <c r="C27" s="115">
        <v>133.69</v>
      </c>
      <c r="D27" s="115"/>
      <c r="E27" s="115">
        <v>133.69</v>
      </c>
    </row>
    <row r="28" ht="30" customHeight="1" spans="1:5">
      <c r="A28" s="113" t="s">
        <v>89</v>
      </c>
      <c r="B28" s="113" t="s">
        <v>90</v>
      </c>
      <c r="C28" s="115">
        <v>570</v>
      </c>
      <c r="D28" s="115"/>
      <c r="E28" s="115">
        <v>570</v>
      </c>
    </row>
    <row r="29" ht="30" customHeight="1" spans="1:5">
      <c r="A29" s="113" t="s">
        <v>91</v>
      </c>
      <c r="B29" s="113" t="s">
        <v>92</v>
      </c>
      <c r="C29" s="115">
        <v>570</v>
      </c>
      <c r="D29" s="115"/>
      <c r="E29" s="115">
        <v>570</v>
      </c>
    </row>
    <row r="30" ht="30" customHeight="1" spans="1:5">
      <c r="A30" s="113" t="s">
        <v>93</v>
      </c>
      <c r="B30" s="113" t="s">
        <v>94</v>
      </c>
      <c r="C30" s="115">
        <v>570</v>
      </c>
      <c r="D30" s="115"/>
      <c r="E30" s="115">
        <v>570</v>
      </c>
    </row>
    <row r="31" ht="30" customHeight="1" spans="1:5">
      <c r="A31" s="113" t="s">
        <v>95</v>
      </c>
      <c r="B31" s="113" t="s">
        <v>96</v>
      </c>
      <c r="C31" s="115">
        <v>22.169737</v>
      </c>
      <c r="D31" s="115">
        <v>22.169737</v>
      </c>
      <c r="E31" s="115"/>
    </row>
    <row r="32" ht="30" customHeight="1" spans="1:5">
      <c r="A32" s="113" t="s">
        <v>97</v>
      </c>
      <c r="B32" s="113" t="s">
        <v>98</v>
      </c>
      <c r="C32" s="115">
        <v>22.169737</v>
      </c>
      <c r="D32" s="115">
        <v>22.169737</v>
      </c>
      <c r="E32" s="115"/>
    </row>
    <row r="33" ht="30" customHeight="1" spans="1:5">
      <c r="A33" s="113" t="s">
        <v>99</v>
      </c>
      <c r="B33" s="113" t="s">
        <v>100</v>
      </c>
      <c r="C33" s="115">
        <v>22.169737</v>
      </c>
      <c r="D33" s="115">
        <v>22.169737</v>
      </c>
      <c r="E33" s="115"/>
    </row>
    <row r="34" ht="30" customHeight="1" spans="1:5">
      <c r="A34" s="113" t="s">
        <v>106</v>
      </c>
      <c r="B34" s="113" t="s">
        <v>107</v>
      </c>
      <c r="C34" s="115">
        <v>403</v>
      </c>
      <c r="D34" s="115"/>
      <c r="E34" s="115">
        <v>403</v>
      </c>
    </row>
    <row r="35" ht="30" customHeight="1" spans="1:5">
      <c r="A35" s="113" t="s">
        <v>108</v>
      </c>
      <c r="B35" s="135" t="s">
        <v>109</v>
      </c>
      <c r="C35" s="115">
        <v>403</v>
      </c>
      <c r="D35" s="115"/>
      <c r="E35" s="115">
        <v>403</v>
      </c>
    </row>
    <row r="36" ht="30" customHeight="1" spans="1:5">
      <c r="A36" s="113" t="s">
        <v>110</v>
      </c>
      <c r="B36" s="135" t="s">
        <v>111</v>
      </c>
      <c r="C36" s="115">
        <v>403</v>
      </c>
      <c r="D36" s="115"/>
      <c r="E36" s="115">
        <v>403</v>
      </c>
    </row>
    <row r="37" ht="30" customHeight="1" spans="1:5">
      <c r="A37" s="109" t="s">
        <v>101</v>
      </c>
      <c r="B37" s="116"/>
      <c r="C37" s="115">
        <v>8345.61199</v>
      </c>
      <c r="D37" s="115">
        <v>263.11337</v>
      </c>
      <c r="E37" s="115">
        <v>8082.49862</v>
      </c>
    </row>
  </sheetData>
  <mergeCells count="6">
    <mergeCell ref="A3:E3"/>
    <mergeCell ref="A5:B5"/>
    <mergeCell ref="A37:B37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8" workbookViewId="0">
      <selection activeCell="E12" sqref="E12"/>
    </sheetView>
  </sheetViews>
  <sheetFormatPr defaultColWidth="6.875" defaultRowHeight="11.25" outlineLevelCol="5"/>
  <cols>
    <col min="1" max="1" width="28.125" style="66" customWidth="1"/>
    <col min="2" max="2" width="14.875" style="66" customWidth="1"/>
    <col min="3" max="3" width="30.375" style="66" customWidth="1"/>
    <col min="4" max="4" width="15.375" style="66" customWidth="1"/>
    <col min="5" max="6" width="17.125" style="66" customWidth="1"/>
    <col min="7" max="16384" width="6.875" style="66"/>
  </cols>
  <sheetData>
    <row r="1" ht="16.5" customHeight="1" spans="1:6">
      <c r="A1" s="79" t="s">
        <v>112</v>
      </c>
      <c r="B1" s="118"/>
      <c r="C1" s="118"/>
      <c r="D1" s="118"/>
      <c r="E1" s="118"/>
      <c r="F1" s="119"/>
    </row>
    <row r="2" ht="18.75" customHeight="1" spans="1:6">
      <c r="A2" s="120"/>
      <c r="B2" s="118"/>
      <c r="C2" s="118"/>
      <c r="D2" s="118"/>
      <c r="E2" s="118"/>
      <c r="F2" s="119"/>
    </row>
    <row r="3" ht="21" customHeight="1" spans="1:6">
      <c r="A3" s="95" t="s">
        <v>113</v>
      </c>
      <c r="B3" s="95"/>
      <c r="C3" s="95"/>
      <c r="D3" s="95"/>
      <c r="E3" s="95"/>
      <c r="F3" s="95"/>
    </row>
    <row r="4" ht="14.25" customHeight="1" spans="1:6">
      <c r="A4" s="121"/>
      <c r="B4" s="121"/>
      <c r="C4" s="121"/>
      <c r="D4" s="121"/>
      <c r="E4" s="121"/>
      <c r="F4" s="97" t="s">
        <v>2</v>
      </c>
    </row>
    <row r="5" ht="24" customHeight="1" spans="1:6">
      <c r="A5" s="148" t="s">
        <v>3</v>
      </c>
      <c r="B5" s="80"/>
      <c r="C5" s="148" t="s">
        <v>4</v>
      </c>
      <c r="D5" s="80"/>
      <c r="E5" s="80"/>
      <c r="F5" s="80"/>
    </row>
    <row r="6" ht="24" customHeight="1" spans="1:6">
      <c r="A6" s="148" t="s">
        <v>5</v>
      </c>
      <c r="B6" s="148" t="s">
        <v>6</v>
      </c>
      <c r="C6" s="80" t="s">
        <v>40</v>
      </c>
      <c r="D6" s="80" t="s">
        <v>6</v>
      </c>
      <c r="E6" s="80"/>
      <c r="F6" s="80"/>
    </row>
    <row r="7" ht="24" customHeight="1" spans="1:6">
      <c r="A7" s="80"/>
      <c r="B7" s="80"/>
      <c r="C7" s="80"/>
      <c r="D7" s="80" t="s">
        <v>114</v>
      </c>
      <c r="E7" s="80" t="s">
        <v>41</v>
      </c>
      <c r="F7" s="80" t="s">
        <v>115</v>
      </c>
    </row>
    <row r="8" ht="28.5" customHeight="1" spans="1:6">
      <c r="A8" s="84" t="s">
        <v>11</v>
      </c>
      <c r="B8" s="88">
        <v>7942.61</v>
      </c>
      <c r="C8" s="82" t="s">
        <v>12</v>
      </c>
      <c r="D8" s="122">
        <v>7.5</v>
      </c>
      <c r="E8" s="122">
        <v>7.5</v>
      </c>
      <c r="F8" s="117"/>
    </row>
    <row r="9" ht="28.5" customHeight="1" spans="1:6">
      <c r="A9" s="84" t="s">
        <v>13</v>
      </c>
      <c r="B9" s="88"/>
      <c r="C9" s="82" t="s">
        <v>14</v>
      </c>
      <c r="D9" s="122"/>
      <c r="E9" s="122"/>
      <c r="F9" s="117"/>
    </row>
    <row r="10" ht="28.5" customHeight="1" spans="1:6">
      <c r="A10" s="84"/>
      <c r="B10" s="84"/>
      <c r="C10" s="82" t="s">
        <v>16</v>
      </c>
      <c r="D10" s="122"/>
      <c r="E10" s="122"/>
      <c r="F10" s="117"/>
    </row>
    <row r="11" ht="28.5" customHeight="1" spans="1:6">
      <c r="A11" s="84"/>
      <c r="B11" s="84"/>
      <c r="C11" s="84" t="s">
        <v>18</v>
      </c>
      <c r="D11" s="123"/>
      <c r="E11" s="123"/>
      <c r="F11" s="117"/>
    </row>
    <row r="12" ht="28.5" customHeight="1" spans="1:6">
      <c r="A12" s="84"/>
      <c r="B12" s="84"/>
      <c r="C12" s="82" t="s">
        <v>19</v>
      </c>
      <c r="D12" s="122"/>
      <c r="E12" s="122"/>
      <c r="F12" s="117"/>
    </row>
    <row r="13" ht="28.5" customHeight="1" spans="1:6">
      <c r="A13" s="84"/>
      <c r="B13" s="84"/>
      <c r="C13" s="82" t="s">
        <v>20</v>
      </c>
      <c r="D13" s="122"/>
      <c r="E13" s="122"/>
      <c r="F13" s="117"/>
    </row>
    <row r="14" ht="28.5" customHeight="1" spans="1:6">
      <c r="A14" s="84"/>
      <c r="B14" s="84"/>
      <c r="C14" s="84" t="s">
        <v>21</v>
      </c>
      <c r="D14" s="123"/>
      <c r="E14" s="123"/>
      <c r="F14" s="123"/>
    </row>
    <row r="15" ht="28.5" customHeight="1" spans="1:6">
      <c r="A15" s="84"/>
      <c r="B15" s="84"/>
      <c r="C15" s="84" t="s">
        <v>22</v>
      </c>
      <c r="D15" s="124">
        <v>1595.59</v>
      </c>
      <c r="E15" s="124">
        <v>1595.59</v>
      </c>
      <c r="F15" s="123"/>
    </row>
    <row r="16" ht="28.5" customHeight="1" spans="1:6">
      <c r="A16" s="84"/>
      <c r="B16" s="84"/>
      <c r="C16" s="82" t="s">
        <v>23</v>
      </c>
      <c r="D16" s="125">
        <v>13.71</v>
      </c>
      <c r="E16" s="125">
        <v>13.71</v>
      </c>
      <c r="F16" s="123"/>
    </row>
    <row r="17" ht="28.5" customHeight="1" spans="1:6">
      <c r="A17" s="84"/>
      <c r="B17" s="84"/>
      <c r="C17" s="82" t="s">
        <v>24</v>
      </c>
      <c r="D17" s="125">
        <v>913.07</v>
      </c>
      <c r="E17" s="125">
        <v>913.07</v>
      </c>
      <c r="F17" s="123"/>
    </row>
    <row r="18" ht="28.5" customHeight="1" spans="1:6">
      <c r="A18" s="84"/>
      <c r="B18" s="84"/>
      <c r="C18" s="84" t="s">
        <v>25</v>
      </c>
      <c r="D18" s="124"/>
      <c r="E18" s="124"/>
      <c r="F18" s="123"/>
    </row>
    <row r="19" ht="28.5" customHeight="1" spans="1:6">
      <c r="A19" s="84"/>
      <c r="B19" s="84"/>
      <c r="C19" s="84" t="s">
        <v>26</v>
      </c>
      <c r="D19" s="123"/>
      <c r="E19" s="123"/>
      <c r="F19" s="123"/>
    </row>
    <row r="20" ht="28.5" customHeight="1" spans="1:6">
      <c r="A20" s="84"/>
      <c r="B20" s="84"/>
      <c r="C20" s="84" t="s">
        <v>27</v>
      </c>
      <c r="D20" s="123"/>
      <c r="E20" s="123"/>
      <c r="F20" s="123"/>
    </row>
    <row r="21" ht="28.5" customHeight="1" spans="1:6">
      <c r="A21" s="84"/>
      <c r="B21" s="84"/>
      <c r="C21" s="84" t="s">
        <v>116</v>
      </c>
      <c r="D21" s="123">
        <v>4820.58</v>
      </c>
      <c r="E21" s="123">
        <v>4820.58</v>
      </c>
      <c r="F21" s="123"/>
    </row>
    <row r="22" ht="28.5" customHeight="1" spans="1:6">
      <c r="A22" s="84"/>
      <c r="B22" s="84"/>
      <c r="C22" s="84" t="s">
        <v>29</v>
      </c>
      <c r="D22" s="123">
        <v>570</v>
      </c>
      <c r="E22" s="123">
        <v>570</v>
      </c>
      <c r="F22" s="123"/>
    </row>
    <row r="23" ht="28.5" customHeight="1" spans="1:6">
      <c r="A23" s="84"/>
      <c r="B23" s="84"/>
      <c r="C23" s="84" t="s">
        <v>30</v>
      </c>
      <c r="D23" s="123"/>
      <c r="E23" s="123"/>
      <c r="F23" s="123"/>
    </row>
    <row r="24" ht="28.5" customHeight="1" spans="1:6">
      <c r="A24" s="84"/>
      <c r="B24" s="84"/>
      <c r="C24" s="84" t="s">
        <v>31</v>
      </c>
      <c r="D24" s="123"/>
      <c r="E24" s="123"/>
      <c r="F24" s="123"/>
    </row>
    <row r="25" ht="28.5" customHeight="1" spans="1:6">
      <c r="A25" s="84"/>
      <c r="B25" s="84"/>
      <c r="C25" s="84" t="s">
        <v>32</v>
      </c>
      <c r="D25" s="123">
        <v>22.17</v>
      </c>
      <c r="E25" s="123">
        <v>22.17</v>
      </c>
      <c r="F25" s="123"/>
    </row>
    <row r="26" ht="28.5" customHeight="1" spans="1:6">
      <c r="A26" s="84"/>
      <c r="B26" s="84"/>
      <c r="C26" s="84" t="s">
        <v>33</v>
      </c>
      <c r="D26" s="123"/>
      <c r="E26" s="123"/>
      <c r="F26" s="123"/>
    </row>
    <row r="27" ht="28.5" customHeight="1" spans="1:6">
      <c r="A27" s="84"/>
      <c r="B27" s="84"/>
      <c r="C27" s="84" t="s">
        <v>34</v>
      </c>
      <c r="D27" s="123"/>
      <c r="E27" s="123"/>
      <c r="F27" s="123"/>
    </row>
    <row r="28" ht="28.5" customHeight="1" spans="1:6">
      <c r="A28" s="84"/>
      <c r="B28" s="84"/>
      <c r="C28" s="84" t="s">
        <v>35</v>
      </c>
      <c r="D28" s="126"/>
      <c r="E28" s="126"/>
      <c r="F28" s="123"/>
    </row>
    <row r="29" ht="28.5" customHeight="1" spans="1:6">
      <c r="A29" s="80" t="s">
        <v>36</v>
      </c>
      <c r="B29" s="88">
        <v>7942.61</v>
      </c>
      <c r="C29" s="80" t="s">
        <v>37</v>
      </c>
      <c r="D29" s="123">
        <v>7942.61</v>
      </c>
      <c r="E29" s="123">
        <v>7942.61</v>
      </c>
      <c r="F29" s="123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showGridLines="0" showZeros="0" topLeftCell="A26" workbookViewId="0">
      <selection activeCell="H38" sqref="H38"/>
    </sheetView>
  </sheetViews>
  <sheetFormatPr defaultColWidth="6.875" defaultRowHeight="11.25"/>
  <cols>
    <col min="1" max="1" width="18.125" style="66" customWidth="1"/>
    <col min="2" max="2" width="13.25" style="66" customWidth="1"/>
    <col min="3" max="8" width="10" style="66" customWidth="1"/>
    <col min="9" max="11" width="10.875" style="66" customWidth="1"/>
    <col min="12" max="16384" width="6.875" style="66"/>
  </cols>
  <sheetData>
    <row r="1" ht="16.5" customHeight="1" spans="1:11">
      <c r="A1" s="47" t="s">
        <v>117</v>
      </c>
      <c r="B1" s="48"/>
      <c r="C1" s="48"/>
      <c r="D1" s="48"/>
      <c r="E1" s="48"/>
      <c r="F1" s="48"/>
      <c r="G1" s="48"/>
      <c r="H1" s="48"/>
      <c r="I1" s="76"/>
      <c r="J1" s="76"/>
      <c r="K1" s="76"/>
    </row>
    <row r="2" ht="16.5" customHeight="1" spans="1:11">
      <c r="A2" s="48"/>
      <c r="B2" s="48"/>
      <c r="C2" s="48"/>
      <c r="D2" s="48"/>
      <c r="E2" s="48"/>
      <c r="F2" s="48"/>
      <c r="G2" s="48"/>
      <c r="H2" s="48"/>
      <c r="I2" s="76"/>
      <c r="J2" s="76"/>
      <c r="K2" s="76"/>
    </row>
    <row r="3" ht="29.25" customHeight="1" spans="1:11">
      <c r="A3" s="78" t="s">
        <v>118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ht="26.25" customHeight="1" spans="1:11">
      <c r="A4" s="112"/>
      <c r="B4" s="112"/>
      <c r="C4" s="112"/>
      <c r="D4" s="112"/>
      <c r="E4" s="112"/>
      <c r="F4" s="112"/>
      <c r="G4" s="112"/>
      <c r="H4" s="112"/>
      <c r="I4" s="112"/>
      <c r="J4" s="87" t="s">
        <v>2</v>
      </c>
      <c r="K4" s="87"/>
    </row>
    <row r="5" ht="26.25" customHeight="1" spans="1:11">
      <c r="A5" s="80" t="s">
        <v>40</v>
      </c>
      <c r="B5" s="80"/>
      <c r="C5" s="80" t="s">
        <v>119</v>
      </c>
      <c r="D5" s="80"/>
      <c r="E5" s="80"/>
      <c r="F5" s="80" t="s">
        <v>120</v>
      </c>
      <c r="G5" s="80"/>
      <c r="H5" s="80"/>
      <c r="I5" s="80" t="s">
        <v>121</v>
      </c>
      <c r="J5" s="80"/>
      <c r="K5" s="80"/>
    </row>
    <row r="6" s="77" customFormat="1" ht="30.75" customHeight="1" spans="1:11">
      <c r="A6" s="80" t="s">
        <v>45</v>
      </c>
      <c r="B6" s="80" t="s">
        <v>46</v>
      </c>
      <c r="C6" s="80" t="s">
        <v>122</v>
      </c>
      <c r="D6" s="80" t="s">
        <v>104</v>
      </c>
      <c r="E6" s="80" t="s">
        <v>105</v>
      </c>
      <c r="F6" s="80" t="s">
        <v>122</v>
      </c>
      <c r="G6" s="80" t="s">
        <v>104</v>
      </c>
      <c r="H6" s="80" t="s">
        <v>105</v>
      </c>
      <c r="I6" s="80" t="s">
        <v>122</v>
      </c>
      <c r="J6" s="80" t="s">
        <v>104</v>
      </c>
      <c r="K6" s="80" t="s">
        <v>105</v>
      </c>
    </row>
    <row r="7" s="77" customFormat="1" ht="30.75" customHeight="1" spans="1:11">
      <c r="A7" s="113" t="s">
        <v>47</v>
      </c>
      <c r="B7" s="114" t="s">
        <v>48</v>
      </c>
      <c r="C7" s="115">
        <v>51.57</v>
      </c>
      <c r="D7" s="115"/>
      <c r="E7" s="115">
        <v>51.57</v>
      </c>
      <c r="F7" s="115">
        <v>7.5</v>
      </c>
      <c r="G7" s="115"/>
      <c r="H7" s="115">
        <v>7.5</v>
      </c>
      <c r="I7" s="117">
        <f>(F7-C7)/C7*100</f>
        <v>-85.456660849331</v>
      </c>
      <c r="J7" s="117"/>
      <c r="K7" s="117">
        <f>(H7-E7)/E7*100</f>
        <v>-85.456660849331</v>
      </c>
    </row>
    <row r="8" s="77" customFormat="1" ht="30.75" customHeight="1" spans="1:11">
      <c r="A8" s="113" t="s">
        <v>49</v>
      </c>
      <c r="B8" s="114" t="s">
        <v>50</v>
      </c>
      <c r="C8" s="115">
        <v>51.57</v>
      </c>
      <c r="D8" s="115"/>
      <c r="E8" s="115">
        <v>51.57</v>
      </c>
      <c r="F8" s="115">
        <v>7.5</v>
      </c>
      <c r="G8" s="115"/>
      <c r="H8" s="115">
        <v>7.5</v>
      </c>
      <c r="I8" s="117">
        <f t="shared" ref="I8:I39" si="0">(F8-C8)/C8*100</f>
        <v>-85.456660849331</v>
      </c>
      <c r="J8" s="117"/>
      <c r="K8" s="117">
        <f>(H8-E8)/E8*100</f>
        <v>-85.456660849331</v>
      </c>
    </row>
    <row r="9" s="77" customFormat="1" ht="30.75" customHeight="1" spans="1:11">
      <c r="A9" s="113" t="s">
        <v>51</v>
      </c>
      <c r="B9" s="114" t="s">
        <v>52</v>
      </c>
      <c r="C9" s="115">
        <v>51.57</v>
      </c>
      <c r="D9" s="115"/>
      <c r="E9" s="115">
        <v>51.57</v>
      </c>
      <c r="F9" s="115">
        <v>7.5</v>
      </c>
      <c r="G9" s="115"/>
      <c r="H9" s="115">
        <v>7.5</v>
      </c>
      <c r="I9" s="117">
        <f t="shared" si="0"/>
        <v>-85.456660849331</v>
      </c>
      <c r="J9" s="117"/>
      <c r="K9" s="117">
        <f>(H9-E9)/E9*100</f>
        <v>-85.456660849331</v>
      </c>
    </row>
    <row r="10" s="77" customFormat="1" ht="30.75" customHeight="1" spans="1:11">
      <c r="A10" s="113" t="s">
        <v>53</v>
      </c>
      <c r="B10" s="114" t="s">
        <v>54</v>
      </c>
      <c r="C10" s="115">
        <v>31.44</v>
      </c>
      <c r="D10" s="115">
        <v>31.44</v>
      </c>
      <c r="E10" s="115"/>
      <c r="F10" s="115">
        <v>1595.585404</v>
      </c>
      <c r="G10" s="115">
        <v>45.629984</v>
      </c>
      <c r="H10" s="115">
        <v>1549.95542</v>
      </c>
      <c r="I10" s="117">
        <f t="shared" si="0"/>
        <v>4975.01718829516</v>
      </c>
      <c r="J10" s="117">
        <f>(G10-D10)/D10*100</f>
        <v>45.1335368956743</v>
      </c>
      <c r="K10" s="117"/>
    </row>
    <row r="11" s="77" customFormat="1" ht="30.75" customHeight="1" spans="1:11">
      <c r="A11" s="113" t="s">
        <v>55</v>
      </c>
      <c r="B11" s="114" t="s">
        <v>56</v>
      </c>
      <c r="C11" s="115">
        <v>31.44</v>
      </c>
      <c r="D11" s="115">
        <v>31.44</v>
      </c>
      <c r="E11" s="115"/>
      <c r="F11" s="115">
        <v>1595.585404</v>
      </c>
      <c r="G11" s="115">
        <v>45.629984</v>
      </c>
      <c r="H11" s="115">
        <v>1549.95542</v>
      </c>
      <c r="I11" s="117">
        <f t="shared" si="0"/>
        <v>4975.01718829516</v>
      </c>
      <c r="J11" s="117">
        <f>(G11-D11)/D11*100</f>
        <v>45.1335368956743</v>
      </c>
      <c r="K11" s="117"/>
    </row>
    <row r="12" customFormat="1" ht="30.75" customHeight="1" spans="1:11">
      <c r="A12" s="113" t="s">
        <v>57</v>
      </c>
      <c r="B12" s="114" t="s">
        <v>58</v>
      </c>
      <c r="C12" s="115">
        <v>9.89</v>
      </c>
      <c r="D12" s="115">
        <v>9.89</v>
      </c>
      <c r="E12" s="115"/>
      <c r="F12" s="115">
        <v>12.5408</v>
      </c>
      <c r="G12" s="115">
        <v>12.5408</v>
      </c>
      <c r="H12" s="115"/>
      <c r="I12" s="117">
        <f t="shared" si="0"/>
        <v>26.8028311425683</v>
      </c>
      <c r="J12" s="117">
        <f>(G12-D12)/D12*100</f>
        <v>26.8028311425683</v>
      </c>
      <c r="K12" s="117"/>
    </row>
    <row r="13" ht="30.75" customHeight="1" spans="1:11">
      <c r="A13" s="113" t="s">
        <v>59</v>
      </c>
      <c r="B13" s="114" t="s">
        <v>60</v>
      </c>
      <c r="C13" s="115">
        <v>21.55</v>
      </c>
      <c r="D13" s="115">
        <v>21.55</v>
      </c>
      <c r="E13" s="115"/>
      <c r="F13" s="115">
        <v>1573.044604</v>
      </c>
      <c r="G13" s="115">
        <v>23.089184</v>
      </c>
      <c r="H13" s="115">
        <v>1549.95542</v>
      </c>
      <c r="I13" s="117">
        <f t="shared" si="0"/>
        <v>7199.51092343387</v>
      </c>
      <c r="J13" s="117">
        <f>(G13-D13)/D13*100</f>
        <v>7.14238515081206</v>
      </c>
      <c r="K13" s="117"/>
    </row>
    <row r="14" ht="30.75" customHeight="1" spans="1:11">
      <c r="A14" s="113" t="s">
        <v>61</v>
      </c>
      <c r="B14" s="114" t="s">
        <v>62</v>
      </c>
      <c r="C14" s="115"/>
      <c r="D14" s="115"/>
      <c r="E14" s="115"/>
      <c r="F14" s="115">
        <v>10</v>
      </c>
      <c r="G14" s="115">
        <v>10</v>
      </c>
      <c r="H14" s="115"/>
      <c r="I14" s="117"/>
      <c r="J14" s="117"/>
      <c r="K14" s="117"/>
    </row>
    <row r="15" ht="30.75" customHeight="1" spans="1:11">
      <c r="A15" s="113" t="s">
        <v>63</v>
      </c>
      <c r="B15" s="114" t="s">
        <v>64</v>
      </c>
      <c r="C15" s="115">
        <v>12.8</v>
      </c>
      <c r="D15" s="115">
        <v>12.8</v>
      </c>
      <c r="E15" s="115"/>
      <c r="F15" s="115">
        <v>13.709203</v>
      </c>
      <c r="G15" s="115">
        <v>13.709203</v>
      </c>
      <c r="H15" s="115"/>
      <c r="I15" s="117">
        <f t="shared" si="0"/>
        <v>7.1031484375</v>
      </c>
      <c r="J15" s="117">
        <f>(G15-D15)/D15*100</f>
        <v>7.1031484375</v>
      </c>
      <c r="K15" s="117"/>
    </row>
    <row r="16" ht="30.75" customHeight="1" spans="1:11">
      <c r="A16" s="113" t="s">
        <v>65</v>
      </c>
      <c r="B16" s="114" t="s">
        <v>66</v>
      </c>
      <c r="C16" s="115">
        <v>12.8</v>
      </c>
      <c r="D16" s="115">
        <v>12.8</v>
      </c>
      <c r="E16" s="115"/>
      <c r="F16" s="115">
        <v>13.709203</v>
      </c>
      <c r="G16" s="115">
        <v>13.709203</v>
      </c>
      <c r="H16" s="115"/>
      <c r="I16" s="117">
        <f t="shared" si="0"/>
        <v>7.1031484375</v>
      </c>
      <c r="J16" s="117">
        <f>(G16-D16)/D16*100</f>
        <v>7.1031484375</v>
      </c>
      <c r="K16" s="117"/>
    </row>
    <row r="17" ht="30.75" customHeight="1" spans="1:11">
      <c r="A17" s="113" t="s">
        <v>67</v>
      </c>
      <c r="B17" s="114" t="s">
        <v>68</v>
      </c>
      <c r="C17" s="115">
        <v>8.76</v>
      </c>
      <c r="D17" s="115">
        <v>8.76</v>
      </c>
      <c r="E17" s="115"/>
      <c r="F17" s="115">
        <v>9.379981</v>
      </c>
      <c r="G17" s="115">
        <v>9.379981</v>
      </c>
      <c r="H17" s="115"/>
      <c r="I17" s="117">
        <f t="shared" si="0"/>
        <v>7.0774086757991</v>
      </c>
      <c r="J17" s="117">
        <f>(G17-D17)/D17*100</f>
        <v>7.0774086757991</v>
      </c>
      <c r="K17" s="117"/>
    </row>
    <row r="18" ht="30.75" customHeight="1" spans="1:11">
      <c r="A18" s="113" t="s">
        <v>69</v>
      </c>
      <c r="B18" s="114" t="s">
        <v>70</v>
      </c>
      <c r="C18" s="115">
        <v>4.04</v>
      </c>
      <c r="D18" s="115">
        <v>4.04</v>
      </c>
      <c r="E18" s="115"/>
      <c r="F18" s="115">
        <v>4.329222</v>
      </c>
      <c r="G18" s="115">
        <v>4.329222</v>
      </c>
      <c r="H18" s="115"/>
      <c r="I18" s="117">
        <f t="shared" si="0"/>
        <v>7.15896039603959</v>
      </c>
      <c r="J18" s="117">
        <f>(G18-D18)/D18*100</f>
        <v>7.15896039603959</v>
      </c>
      <c r="K18" s="117"/>
    </row>
    <row r="19" ht="30.75" customHeight="1" spans="1:11">
      <c r="A19" s="113" t="s">
        <v>71</v>
      </c>
      <c r="B19" s="114" t="s">
        <v>72</v>
      </c>
      <c r="C19" s="115"/>
      <c r="D19" s="115"/>
      <c r="E19" s="115"/>
      <c r="F19" s="115">
        <v>913.07</v>
      </c>
      <c r="G19" s="115"/>
      <c r="H19" s="115">
        <v>913.07</v>
      </c>
      <c r="I19" s="117"/>
      <c r="J19" s="117"/>
      <c r="K19" s="117"/>
    </row>
    <row r="20" ht="30.75" customHeight="1" spans="1:11">
      <c r="A20" s="113" t="s">
        <v>73</v>
      </c>
      <c r="B20" s="114" t="s">
        <v>74</v>
      </c>
      <c r="C20" s="115"/>
      <c r="D20" s="115"/>
      <c r="E20" s="115"/>
      <c r="F20" s="115">
        <v>913.07</v>
      </c>
      <c r="G20" s="115"/>
      <c r="H20" s="115">
        <v>913.07</v>
      </c>
      <c r="I20" s="117"/>
      <c r="J20" s="117"/>
      <c r="K20" s="117"/>
    </row>
    <row r="21" ht="30.75" customHeight="1" spans="1:11">
      <c r="A21" s="113" t="s">
        <v>75</v>
      </c>
      <c r="B21" s="114" t="s">
        <v>76</v>
      </c>
      <c r="C21" s="115"/>
      <c r="D21" s="115"/>
      <c r="E21" s="115"/>
      <c r="F21" s="115">
        <v>913.07</v>
      </c>
      <c r="G21" s="115"/>
      <c r="H21" s="115">
        <v>913.07</v>
      </c>
      <c r="I21" s="117"/>
      <c r="J21" s="117"/>
      <c r="K21" s="117"/>
    </row>
    <row r="22" ht="30.75" customHeight="1" spans="1:11">
      <c r="A22" s="113" t="s">
        <v>77</v>
      </c>
      <c r="B22" s="114" t="s">
        <v>78</v>
      </c>
      <c r="C22" s="115">
        <v>243.52</v>
      </c>
      <c r="D22" s="115">
        <v>171.83</v>
      </c>
      <c r="E22" s="115">
        <v>71.69</v>
      </c>
      <c r="F22" s="115">
        <v>4820.577646</v>
      </c>
      <c r="G22" s="115">
        <v>181.604446</v>
      </c>
      <c r="H22" s="115">
        <v>4638.9732</v>
      </c>
      <c r="I22" s="117">
        <f t="shared" si="0"/>
        <v>1879.54075476347</v>
      </c>
      <c r="J22" s="117">
        <f>(G22-D22)/D22*100</f>
        <v>5.6884397369493</v>
      </c>
      <c r="K22" s="117">
        <f>(H22-E22)/E22*100</f>
        <v>6370.87906263077</v>
      </c>
    </row>
    <row r="23" ht="30.75" customHeight="1" spans="1:11">
      <c r="A23" s="113" t="s">
        <v>79</v>
      </c>
      <c r="B23" s="114" t="s">
        <v>80</v>
      </c>
      <c r="C23" s="115"/>
      <c r="D23" s="115"/>
      <c r="E23" s="115"/>
      <c r="F23" s="115">
        <v>4500</v>
      </c>
      <c r="G23" s="115"/>
      <c r="H23" s="115">
        <v>4500</v>
      </c>
      <c r="I23" s="117"/>
      <c r="J23" s="117"/>
      <c r="K23" s="117"/>
    </row>
    <row r="24" ht="30.75" customHeight="1" spans="1:11">
      <c r="A24" s="113" t="s">
        <v>81</v>
      </c>
      <c r="B24" s="114" t="s">
        <v>82</v>
      </c>
      <c r="C24" s="115"/>
      <c r="D24" s="115"/>
      <c r="E24" s="115"/>
      <c r="F24" s="115">
        <v>4500</v>
      </c>
      <c r="G24" s="115"/>
      <c r="H24" s="115">
        <v>4500</v>
      </c>
      <c r="I24" s="117"/>
      <c r="J24" s="117"/>
      <c r="K24" s="117"/>
    </row>
    <row r="25" ht="30.75" customHeight="1" spans="1:11">
      <c r="A25" s="113" t="s">
        <v>83</v>
      </c>
      <c r="B25" s="114" t="s">
        <v>84</v>
      </c>
      <c r="C25" s="115">
        <v>71.69</v>
      </c>
      <c r="D25" s="115"/>
      <c r="E25" s="115">
        <v>71.69</v>
      </c>
      <c r="F25" s="115">
        <v>320.577646</v>
      </c>
      <c r="G25" s="115">
        <v>181.604446</v>
      </c>
      <c r="H25" s="115">
        <v>138.9732</v>
      </c>
      <c r="I25" s="117">
        <f t="shared" si="0"/>
        <v>347.172054679872</v>
      </c>
      <c r="J25" s="117"/>
      <c r="K25" s="117">
        <f>(H25-E25)/E25*100</f>
        <v>93.8529781001534</v>
      </c>
    </row>
    <row r="26" ht="30.75" customHeight="1" spans="1:11">
      <c r="A26" s="113" t="s">
        <v>85</v>
      </c>
      <c r="B26" s="114" t="s">
        <v>86</v>
      </c>
      <c r="C26" s="115">
        <v>171.83</v>
      </c>
      <c r="D26" s="115">
        <v>171.83</v>
      </c>
      <c r="E26" s="115"/>
      <c r="F26" s="115">
        <v>186.887646</v>
      </c>
      <c r="G26" s="115">
        <v>181.604446</v>
      </c>
      <c r="H26" s="115">
        <v>5.2832</v>
      </c>
      <c r="I26" s="117">
        <f t="shared" si="0"/>
        <v>8.76310655880811</v>
      </c>
      <c r="J26" s="117">
        <f>(G26-D26)/D26*100</f>
        <v>5.6884397369493</v>
      </c>
      <c r="K26" s="117"/>
    </row>
    <row r="27" ht="30.75" customHeight="1" spans="1:11">
      <c r="A27" s="113" t="s">
        <v>87</v>
      </c>
      <c r="B27" s="114" t="s">
        <v>88</v>
      </c>
      <c r="C27" s="115">
        <v>71.69</v>
      </c>
      <c r="D27" s="115"/>
      <c r="E27" s="115">
        <v>71.69</v>
      </c>
      <c r="F27" s="115">
        <v>133.69</v>
      </c>
      <c r="G27" s="115"/>
      <c r="H27" s="115">
        <v>133.69</v>
      </c>
      <c r="I27" s="117">
        <f t="shared" si="0"/>
        <v>86.4834704979774</v>
      </c>
      <c r="J27" s="117"/>
      <c r="K27" s="117">
        <f>(H27-E27)/E27*100</f>
        <v>86.4834704979774</v>
      </c>
    </row>
    <row r="28" ht="30.75" customHeight="1" spans="1:11">
      <c r="A28" s="113" t="s">
        <v>89</v>
      </c>
      <c r="B28" s="114" t="s">
        <v>90</v>
      </c>
      <c r="C28" s="115">
        <v>29.84</v>
      </c>
      <c r="D28" s="115"/>
      <c r="E28" s="115">
        <v>29.84</v>
      </c>
      <c r="F28" s="115">
        <v>570</v>
      </c>
      <c r="G28" s="115"/>
      <c r="H28" s="115">
        <v>570</v>
      </c>
      <c r="I28" s="117">
        <f t="shared" si="0"/>
        <v>1810.18766756032</v>
      </c>
      <c r="J28" s="117"/>
      <c r="K28" s="117">
        <f>(H28-E28)/E28*100</f>
        <v>1810.18766756032</v>
      </c>
    </row>
    <row r="29" ht="30.75" customHeight="1" spans="1:11">
      <c r="A29" s="113" t="s">
        <v>91</v>
      </c>
      <c r="B29" s="114" t="s">
        <v>92</v>
      </c>
      <c r="C29" s="115"/>
      <c r="D29" s="115"/>
      <c r="E29" s="115"/>
      <c r="F29" s="115">
        <v>570</v>
      </c>
      <c r="G29" s="115"/>
      <c r="H29" s="115">
        <v>570</v>
      </c>
      <c r="I29" s="117"/>
      <c r="J29" s="117"/>
      <c r="K29" s="117"/>
    </row>
    <row r="30" ht="30.75" customHeight="1" spans="1:11">
      <c r="A30" s="113" t="s">
        <v>93</v>
      </c>
      <c r="B30" s="114" t="s">
        <v>94</v>
      </c>
      <c r="C30" s="115"/>
      <c r="D30" s="115"/>
      <c r="E30" s="115"/>
      <c r="F30" s="115">
        <v>570</v>
      </c>
      <c r="G30" s="115"/>
      <c r="H30" s="115">
        <v>570</v>
      </c>
      <c r="I30" s="117"/>
      <c r="J30" s="117"/>
      <c r="K30" s="117"/>
    </row>
    <row r="31" ht="30.75" customHeight="1" spans="1:11">
      <c r="A31" s="113">
        <v>21699</v>
      </c>
      <c r="B31" s="114" t="s">
        <v>123</v>
      </c>
      <c r="C31" s="115">
        <v>29.84</v>
      </c>
      <c r="D31" s="115"/>
      <c r="E31" s="115">
        <v>29.84</v>
      </c>
      <c r="F31" s="115"/>
      <c r="G31" s="115"/>
      <c r="H31" s="115"/>
      <c r="I31" s="117">
        <f t="shared" si="0"/>
        <v>-100</v>
      </c>
      <c r="J31" s="117"/>
      <c r="K31" s="117"/>
    </row>
    <row r="32" ht="30.75" customHeight="1" spans="1:11">
      <c r="A32" s="113">
        <v>2169999</v>
      </c>
      <c r="B32" s="114" t="s">
        <v>123</v>
      </c>
      <c r="C32" s="115">
        <v>29.84</v>
      </c>
      <c r="D32" s="115"/>
      <c r="E32" s="115">
        <v>29.84</v>
      </c>
      <c r="F32" s="115"/>
      <c r="G32" s="115"/>
      <c r="H32" s="115"/>
      <c r="I32" s="117">
        <f t="shared" si="0"/>
        <v>-100</v>
      </c>
      <c r="J32" s="117"/>
      <c r="K32" s="117"/>
    </row>
    <row r="33" ht="30.75" customHeight="1" spans="1:11">
      <c r="A33" s="113" t="s">
        <v>95</v>
      </c>
      <c r="B33" s="114" t="s">
        <v>96</v>
      </c>
      <c r="C33" s="115">
        <v>22.4</v>
      </c>
      <c r="D33" s="115">
        <v>22.4</v>
      </c>
      <c r="E33" s="115"/>
      <c r="F33" s="115">
        <v>22.169737</v>
      </c>
      <c r="G33" s="115">
        <v>22.169737</v>
      </c>
      <c r="H33" s="115"/>
      <c r="I33" s="117">
        <f t="shared" si="0"/>
        <v>-1.02795982142856</v>
      </c>
      <c r="J33" s="117">
        <f>(G33-D33)/D33*100</f>
        <v>-1.02795982142856</v>
      </c>
      <c r="K33" s="117"/>
    </row>
    <row r="34" ht="30.75" customHeight="1" spans="1:11">
      <c r="A34" s="113" t="s">
        <v>97</v>
      </c>
      <c r="B34" s="114" t="s">
        <v>98</v>
      </c>
      <c r="C34" s="115">
        <v>22.4</v>
      </c>
      <c r="D34" s="115">
        <v>22.4</v>
      </c>
      <c r="E34" s="115"/>
      <c r="F34" s="115">
        <v>22.169737</v>
      </c>
      <c r="G34" s="115">
        <v>22.169737</v>
      </c>
      <c r="H34" s="115"/>
      <c r="I34" s="117">
        <f t="shared" si="0"/>
        <v>-1.02795982142856</v>
      </c>
      <c r="J34" s="117">
        <f>(G34-D34)/D34*100</f>
        <v>-1.02795982142856</v>
      </c>
      <c r="K34" s="117"/>
    </row>
    <row r="35" ht="30.75" customHeight="1" spans="1:11">
      <c r="A35" s="113" t="s">
        <v>99</v>
      </c>
      <c r="B35" s="114" t="s">
        <v>100</v>
      </c>
      <c r="C35" s="115">
        <v>22.4</v>
      </c>
      <c r="D35" s="115">
        <v>22.4</v>
      </c>
      <c r="E35" s="115"/>
      <c r="F35" s="115">
        <v>22.169737</v>
      </c>
      <c r="G35" s="115">
        <v>22.169737</v>
      </c>
      <c r="H35" s="115"/>
      <c r="I35" s="117">
        <f t="shared" si="0"/>
        <v>-1.02795982142856</v>
      </c>
      <c r="J35" s="117">
        <f>(G35-D35)/D35*100</f>
        <v>-1.02795982142856</v>
      </c>
      <c r="K35" s="117"/>
    </row>
    <row r="36" ht="30.75" customHeight="1" spans="1:11">
      <c r="A36" s="113" t="s">
        <v>124</v>
      </c>
      <c r="B36" s="113" t="s">
        <v>125</v>
      </c>
      <c r="C36" s="115">
        <v>6</v>
      </c>
      <c r="D36" s="115"/>
      <c r="E36" s="115">
        <v>6</v>
      </c>
      <c r="F36" s="115"/>
      <c r="G36" s="115"/>
      <c r="H36" s="115"/>
      <c r="I36" s="117">
        <f t="shared" si="0"/>
        <v>-100</v>
      </c>
      <c r="J36" s="117"/>
      <c r="K36" s="117">
        <f>(H36-E36)/E36*100</f>
        <v>-100</v>
      </c>
    </row>
    <row r="37" ht="30.75" customHeight="1" spans="1:11">
      <c r="A37" s="113" t="s">
        <v>126</v>
      </c>
      <c r="B37" s="113" t="s">
        <v>127</v>
      </c>
      <c r="C37" s="115">
        <v>6</v>
      </c>
      <c r="D37" s="115"/>
      <c r="E37" s="115">
        <v>6</v>
      </c>
      <c r="F37" s="115"/>
      <c r="G37" s="115"/>
      <c r="H37" s="115"/>
      <c r="I37" s="117">
        <f t="shared" si="0"/>
        <v>-100</v>
      </c>
      <c r="J37" s="117"/>
      <c r="K37" s="117">
        <f>(H37-E37)/E37*100</f>
        <v>-100</v>
      </c>
    </row>
    <row r="38" ht="30.75" customHeight="1" spans="1:11">
      <c r="A38" s="113" t="s">
        <v>128</v>
      </c>
      <c r="B38" s="113" t="s">
        <v>129</v>
      </c>
      <c r="C38" s="115">
        <v>6</v>
      </c>
      <c r="D38" s="115"/>
      <c r="E38" s="115">
        <v>6</v>
      </c>
      <c r="F38" s="115"/>
      <c r="G38" s="115"/>
      <c r="H38" s="115"/>
      <c r="I38" s="117">
        <f t="shared" si="0"/>
        <v>-100</v>
      </c>
      <c r="J38" s="117"/>
      <c r="K38" s="117">
        <f>(H38-E38)/E38*100</f>
        <v>-100</v>
      </c>
    </row>
    <row r="39" ht="30.75" customHeight="1" spans="1:11">
      <c r="A39" s="109" t="s">
        <v>101</v>
      </c>
      <c r="B39" s="116"/>
      <c r="C39" s="115">
        <v>397.57</v>
      </c>
      <c r="D39" s="115">
        <v>238.47</v>
      </c>
      <c r="E39" s="115">
        <v>159.1</v>
      </c>
      <c r="F39" s="80">
        <v>7942.61</v>
      </c>
      <c r="G39" s="115">
        <v>263.11337</v>
      </c>
      <c r="H39" s="115">
        <f>F39-G39</f>
        <v>7679.49663</v>
      </c>
      <c r="I39" s="117">
        <f t="shared" si="0"/>
        <v>1897.78906859169</v>
      </c>
      <c r="J39" s="117">
        <f>(G39-D39)/D39*100</f>
        <v>10.3339497630729</v>
      </c>
      <c r="K39" s="117">
        <f>(H39-E39)/E39*100</f>
        <v>4726.83634820867</v>
      </c>
    </row>
  </sheetData>
  <mergeCells count="7">
    <mergeCell ref="A3:K3"/>
    <mergeCell ref="J4:K4"/>
    <mergeCell ref="A5:B5"/>
    <mergeCell ref="C5:E5"/>
    <mergeCell ref="F5:H5"/>
    <mergeCell ref="I5:K5"/>
    <mergeCell ref="A39:B39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33" workbookViewId="0">
      <selection activeCell="B58" sqref="B58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05" t="s">
        <v>130</v>
      </c>
      <c r="B1" s="106"/>
      <c r="C1" s="106"/>
    </row>
    <row r="2" ht="44.25" customHeight="1" spans="1:5">
      <c r="A2" s="107" t="s">
        <v>131</v>
      </c>
      <c r="B2" s="107"/>
      <c r="C2" s="107"/>
      <c r="D2" s="90"/>
      <c r="E2" s="90"/>
    </row>
    <row r="3" ht="20.25" customHeight="1" spans="3:3">
      <c r="C3" s="108" t="s">
        <v>2</v>
      </c>
    </row>
    <row r="4" ht="22.5" customHeight="1" spans="1:3">
      <c r="A4" s="109" t="s">
        <v>132</v>
      </c>
      <c r="B4" s="109" t="s">
        <v>6</v>
      </c>
      <c r="C4" s="109" t="s">
        <v>133</v>
      </c>
    </row>
    <row r="5" ht="22.5" customHeight="1" spans="1:3">
      <c r="A5" s="110" t="s">
        <v>134</v>
      </c>
      <c r="B5" s="110">
        <v>207.66</v>
      </c>
      <c r="C5" s="110"/>
    </row>
    <row r="6" ht="22.5" customHeight="1" spans="1:3">
      <c r="A6" s="110" t="s">
        <v>135</v>
      </c>
      <c r="B6" s="110">
        <v>87.62</v>
      </c>
      <c r="C6" s="110"/>
    </row>
    <row r="7" ht="22.5" customHeight="1" spans="1:3">
      <c r="A7" s="110" t="s">
        <v>136</v>
      </c>
      <c r="B7" s="110">
        <v>50.37</v>
      </c>
      <c r="C7" s="110"/>
    </row>
    <row r="8" ht="22.5" customHeight="1" spans="1:3">
      <c r="A8" s="110" t="s">
        <v>137</v>
      </c>
      <c r="B8" s="110">
        <v>15.52</v>
      </c>
      <c r="C8" s="110"/>
    </row>
    <row r="9" ht="22.5" customHeight="1" spans="1:3">
      <c r="A9" s="110" t="s">
        <v>138</v>
      </c>
      <c r="B9" s="110"/>
      <c r="C9" s="110"/>
    </row>
    <row r="10" ht="22.5" customHeight="1" spans="1:3">
      <c r="A10" s="110" t="s">
        <v>139</v>
      </c>
      <c r="B10" s="110">
        <v>2.75</v>
      </c>
      <c r="C10" s="110"/>
    </row>
    <row r="11" ht="22.5" customHeight="1" spans="1:3">
      <c r="A11" s="110" t="s">
        <v>140</v>
      </c>
      <c r="B11" s="110">
        <v>10</v>
      </c>
      <c r="C11" s="110"/>
    </row>
    <row r="12" ht="22.5" customHeight="1" spans="1:3">
      <c r="A12" s="110" t="s">
        <v>141</v>
      </c>
      <c r="B12" s="110">
        <v>9.38</v>
      </c>
      <c r="C12" s="110"/>
    </row>
    <row r="13" ht="22.5" customHeight="1" spans="1:3">
      <c r="A13" s="110" t="s">
        <v>142</v>
      </c>
      <c r="B13" s="110">
        <v>4.32</v>
      </c>
      <c r="C13" s="110"/>
    </row>
    <row r="14" ht="22.5" customHeight="1" spans="1:3">
      <c r="A14" s="110" t="s">
        <v>143</v>
      </c>
      <c r="B14" s="110">
        <v>5.53</v>
      </c>
      <c r="C14" s="110"/>
    </row>
    <row r="15" ht="22.5" customHeight="1" spans="1:3">
      <c r="A15" s="110" t="s">
        <v>144</v>
      </c>
      <c r="B15" s="110">
        <v>22.17</v>
      </c>
      <c r="C15" s="110"/>
    </row>
    <row r="16" ht="22.5" customHeight="1" spans="1:3">
      <c r="A16" s="110" t="s">
        <v>145</v>
      </c>
      <c r="B16" s="110"/>
      <c r="C16" s="110"/>
    </row>
    <row r="17" ht="22.5" customHeight="1" spans="1:3">
      <c r="A17" s="110" t="s">
        <v>146</v>
      </c>
      <c r="B17" s="110">
        <v>39.63</v>
      </c>
      <c r="C17" s="110"/>
    </row>
    <row r="18" ht="22.5" customHeight="1" spans="1:3">
      <c r="A18" s="110" t="s">
        <v>147</v>
      </c>
      <c r="B18" s="110">
        <v>2.02</v>
      </c>
      <c r="C18" s="110"/>
    </row>
    <row r="19" ht="22.5" customHeight="1" spans="1:3">
      <c r="A19" s="110" t="s">
        <v>148</v>
      </c>
      <c r="B19" s="110">
        <v>2.48</v>
      </c>
      <c r="C19" s="110"/>
    </row>
    <row r="20" ht="22.5" customHeight="1" spans="1:3">
      <c r="A20" s="110" t="s">
        <v>149</v>
      </c>
      <c r="B20" s="110"/>
      <c r="C20" s="110"/>
    </row>
    <row r="21" ht="22.5" customHeight="1" spans="1:3">
      <c r="A21" s="110" t="s">
        <v>150</v>
      </c>
      <c r="B21" s="110"/>
      <c r="C21" s="110"/>
    </row>
    <row r="22" ht="22.5" customHeight="1" spans="1:3">
      <c r="A22" s="110" t="s">
        <v>151</v>
      </c>
      <c r="B22" s="110"/>
      <c r="C22" s="110"/>
    </row>
    <row r="23" ht="22.5" customHeight="1" spans="1:3">
      <c r="A23" s="110" t="s">
        <v>152</v>
      </c>
      <c r="B23" s="110"/>
      <c r="C23" s="110"/>
    </row>
    <row r="24" ht="22.5" customHeight="1" spans="1:3">
      <c r="A24" s="110" t="s">
        <v>153</v>
      </c>
      <c r="B24" s="110">
        <v>0.8</v>
      </c>
      <c r="C24" s="110"/>
    </row>
    <row r="25" ht="22.5" customHeight="1" spans="1:3">
      <c r="A25" s="110" t="s">
        <v>154</v>
      </c>
      <c r="B25" s="110"/>
      <c r="C25" s="110"/>
    </row>
    <row r="26" ht="22.5" customHeight="1" spans="1:3">
      <c r="A26" s="110" t="s">
        <v>155</v>
      </c>
      <c r="B26" s="110"/>
      <c r="C26" s="110"/>
    </row>
    <row r="27" ht="22.5" customHeight="1" spans="1:3">
      <c r="A27" s="110" t="s">
        <v>156</v>
      </c>
      <c r="B27" s="110"/>
      <c r="C27" s="110"/>
    </row>
    <row r="28" ht="22.5" customHeight="1" spans="1:3">
      <c r="A28" s="110" t="s">
        <v>157</v>
      </c>
      <c r="B28" s="110"/>
      <c r="C28" s="110"/>
    </row>
    <row r="29" ht="22.5" customHeight="1" spans="1:3">
      <c r="A29" s="110" t="s">
        <v>158</v>
      </c>
      <c r="B29" s="110">
        <v>1.07</v>
      </c>
      <c r="C29" s="110"/>
    </row>
    <row r="30" ht="22.5" customHeight="1" spans="1:3">
      <c r="A30" s="110" t="s">
        <v>159</v>
      </c>
      <c r="B30" s="110"/>
      <c r="C30" s="110"/>
    </row>
    <row r="31" ht="22.5" customHeight="1" spans="1:3">
      <c r="A31" s="110" t="s">
        <v>160</v>
      </c>
      <c r="B31" s="110"/>
      <c r="C31" s="110"/>
    </row>
    <row r="32" ht="22.5" customHeight="1" spans="1:3">
      <c r="A32" s="110" t="s">
        <v>161</v>
      </c>
      <c r="B32" s="110">
        <v>2.5</v>
      </c>
      <c r="C32" s="110"/>
    </row>
    <row r="33" ht="22.5" customHeight="1" spans="1:3">
      <c r="A33" s="110" t="s">
        <v>162</v>
      </c>
      <c r="B33" s="110"/>
      <c r="C33" s="110"/>
    </row>
    <row r="34" ht="22.5" customHeight="1" spans="1:3">
      <c r="A34" s="110" t="s">
        <v>163</v>
      </c>
      <c r="B34" s="110"/>
      <c r="C34" s="110"/>
    </row>
    <row r="35" ht="22.5" customHeight="1" spans="1:3">
      <c r="A35" s="110" t="s">
        <v>164</v>
      </c>
      <c r="B35" s="110"/>
      <c r="C35" s="110"/>
    </row>
    <row r="36" ht="22.5" customHeight="1" spans="1:3">
      <c r="A36" s="110" t="s">
        <v>165</v>
      </c>
      <c r="B36" s="110"/>
      <c r="C36" s="110"/>
    </row>
    <row r="37" ht="22.5" customHeight="1" spans="1:3">
      <c r="A37" s="110" t="s">
        <v>166</v>
      </c>
      <c r="B37" s="110"/>
      <c r="C37" s="110"/>
    </row>
    <row r="38" ht="22.5" customHeight="1" spans="1:3">
      <c r="A38" s="110" t="s">
        <v>167</v>
      </c>
      <c r="B38" s="110">
        <v>6.8</v>
      </c>
      <c r="C38" s="110"/>
    </row>
    <row r="39" ht="22.5" customHeight="1" spans="1:3">
      <c r="A39" s="110" t="s">
        <v>168</v>
      </c>
      <c r="B39" s="110"/>
      <c r="C39" s="110"/>
    </row>
    <row r="40" ht="22.5" customHeight="1" spans="1:3">
      <c r="A40" s="110" t="s">
        <v>169</v>
      </c>
      <c r="B40" s="110">
        <v>2.99</v>
      </c>
      <c r="C40" s="110"/>
    </row>
    <row r="41" ht="22.5" customHeight="1" spans="1:3">
      <c r="A41" s="110" t="s">
        <v>170</v>
      </c>
      <c r="B41" s="110">
        <v>1.6</v>
      </c>
      <c r="C41" s="110"/>
    </row>
    <row r="42" ht="22.5" customHeight="1" spans="1:3">
      <c r="A42" s="110" t="s">
        <v>171</v>
      </c>
      <c r="B42" s="110">
        <v>13.59</v>
      </c>
      <c r="C42" s="110"/>
    </row>
    <row r="43" ht="22.5" customHeight="1" spans="1:3">
      <c r="A43" s="110" t="s">
        <v>172</v>
      </c>
      <c r="B43" s="110"/>
      <c r="C43" s="110"/>
    </row>
    <row r="44" ht="22.5" customHeight="1" spans="1:3">
      <c r="A44" s="111" t="s">
        <v>173</v>
      </c>
      <c r="B44" s="110">
        <v>5.78</v>
      </c>
      <c r="C44" s="110"/>
    </row>
    <row r="45" ht="22.5" customHeight="1" spans="1:3">
      <c r="A45" s="110" t="s">
        <v>174</v>
      </c>
      <c r="B45" s="110">
        <v>15.82</v>
      </c>
      <c r="C45" s="110"/>
    </row>
    <row r="46" ht="22.5" customHeight="1" spans="1:3">
      <c r="A46" s="110" t="s">
        <v>175</v>
      </c>
      <c r="B46" s="110"/>
      <c r="C46" s="110"/>
    </row>
    <row r="47" ht="22.5" customHeight="1" spans="1:3">
      <c r="A47" s="110" t="s">
        <v>176</v>
      </c>
      <c r="B47" s="110">
        <v>12.54</v>
      </c>
      <c r="C47" s="110"/>
    </row>
    <row r="48" ht="22.5" customHeight="1" spans="1:3">
      <c r="A48" s="110" t="s">
        <v>177</v>
      </c>
      <c r="B48" s="110"/>
      <c r="C48" s="110"/>
    </row>
    <row r="49" ht="22.5" customHeight="1" spans="1:3">
      <c r="A49" s="110" t="s">
        <v>178</v>
      </c>
      <c r="B49" s="110"/>
      <c r="C49" s="110"/>
    </row>
    <row r="50" ht="22.5" customHeight="1" spans="1:3">
      <c r="A50" s="110" t="s">
        <v>179</v>
      </c>
      <c r="B50" s="110">
        <v>3.28</v>
      </c>
      <c r="C50" s="110"/>
    </row>
    <row r="51" ht="22.5" customHeight="1" spans="1:3">
      <c r="A51" s="110" t="s">
        <v>180</v>
      </c>
      <c r="B51" s="110"/>
      <c r="C51" s="110"/>
    </row>
    <row r="52" ht="22.5" customHeight="1" spans="1:3">
      <c r="A52" s="110" t="s">
        <v>181</v>
      </c>
      <c r="B52" s="110"/>
      <c r="C52" s="110"/>
    </row>
    <row r="53" ht="22.5" customHeight="1" spans="1:3">
      <c r="A53" s="110" t="s">
        <v>182</v>
      </c>
      <c r="B53" s="110"/>
      <c r="C53" s="110"/>
    </row>
    <row r="54" ht="22.5" customHeight="1" spans="1:3">
      <c r="A54" s="110" t="s">
        <v>183</v>
      </c>
      <c r="B54" s="110"/>
      <c r="C54" s="110"/>
    </row>
    <row r="55" ht="22.5" customHeight="1" spans="1:3">
      <c r="A55" s="110" t="s">
        <v>184</v>
      </c>
      <c r="B55" s="110"/>
      <c r="C55" s="110"/>
    </row>
    <row r="56" ht="22.5" customHeight="1" spans="1:3">
      <c r="A56" s="110" t="s">
        <v>185</v>
      </c>
      <c r="B56" s="110"/>
      <c r="C56" s="110"/>
    </row>
    <row r="57" ht="22.5" customHeight="1" spans="1:3">
      <c r="A57" s="109" t="s">
        <v>186</v>
      </c>
      <c r="B57" s="110">
        <v>263.11</v>
      </c>
      <c r="C57" s="110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8" sqref="B8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9" t="s">
        <v>187</v>
      </c>
    </row>
    <row r="2" ht="19.5" customHeight="1" spans="1:2">
      <c r="A2" s="93"/>
      <c r="B2" s="94"/>
    </row>
    <row r="3" ht="30" customHeight="1" spans="1:2">
      <c r="A3" s="95" t="s">
        <v>188</v>
      </c>
      <c r="B3" s="95"/>
    </row>
    <row r="4" ht="16.5" customHeight="1" spans="1:2">
      <c r="A4" s="96"/>
      <c r="B4" s="97" t="s">
        <v>2</v>
      </c>
    </row>
    <row r="5" ht="38.25" customHeight="1" spans="1:2">
      <c r="A5" s="98" t="s">
        <v>5</v>
      </c>
      <c r="B5" s="98" t="s">
        <v>120</v>
      </c>
    </row>
    <row r="6" ht="38.25" customHeight="1" spans="1:2">
      <c r="A6" s="99" t="s">
        <v>189</v>
      </c>
      <c r="B6" s="84">
        <v>1.6</v>
      </c>
    </row>
    <row r="7" ht="38.25" customHeight="1" spans="1:2">
      <c r="A7" s="84" t="s">
        <v>190</v>
      </c>
      <c r="B7" s="84"/>
    </row>
    <row r="8" ht="38.25" customHeight="1" spans="1:2">
      <c r="A8" s="84" t="s">
        <v>191</v>
      </c>
      <c r="B8" s="84"/>
    </row>
    <row r="9" ht="38.25" customHeight="1" spans="1:2">
      <c r="A9" s="100" t="s">
        <v>192</v>
      </c>
      <c r="B9" s="100">
        <v>1.6</v>
      </c>
    </row>
    <row r="10" ht="38.25" customHeight="1" spans="1:2">
      <c r="A10" s="101" t="s">
        <v>193</v>
      </c>
      <c r="B10" s="100">
        <v>1.6</v>
      </c>
    </row>
    <row r="11" ht="38.25" customHeight="1" spans="1:2">
      <c r="A11" s="102" t="s">
        <v>194</v>
      </c>
      <c r="B11" s="103"/>
    </row>
    <row r="12" ht="91.5" customHeight="1" spans="1:2">
      <c r="A12" s="104" t="s">
        <v>195</v>
      </c>
      <c r="B12" s="104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3" sqref="A3:C3"/>
    </sheetView>
  </sheetViews>
  <sheetFormatPr defaultColWidth="6.875" defaultRowHeight="14.25" outlineLevelCol="6"/>
  <cols>
    <col min="1" max="2" width="38.7" style="66" customWidth="1"/>
    <col min="3" max="3" width="41.6" style="66" customWidth="1"/>
    <col min="4" max="7" width="9.875" style="66" customWidth="1"/>
    <col min="8" max="16380" width="6.875" style="66"/>
  </cols>
  <sheetData>
    <row r="1" ht="16.5" customHeight="1" spans="1:7">
      <c r="A1" s="47" t="s">
        <v>196</v>
      </c>
      <c r="B1" s="48"/>
      <c r="C1" s="48"/>
      <c r="D1" s="48"/>
      <c r="E1" s="48"/>
      <c r="F1" s="76"/>
      <c r="G1" s="76"/>
    </row>
    <row r="2" ht="16.5" customHeight="1" spans="1:7">
      <c r="A2" s="48"/>
      <c r="B2" s="48"/>
      <c r="C2" s="48"/>
      <c r="D2" s="48"/>
      <c r="E2" s="48"/>
      <c r="F2" s="76"/>
      <c r="G2" s="76"/>
    </row>
    <row r="3" ht="29.25" customHeight="1" spans="1:7">
      <c r="A3" s="78" t="s">
        <v>197</v>
      </c>
      <c r="B3" s="78"/>
      <c r="C3" s="78"/>
      <c r="D3" s="90"/>
      <c r="E3" s="90"/>
      <c r="F3" s="90"/>
      <c r="G3" s="90"/>
    </row>
    <row r="4" ht="26.25" customHeight="1" spans="1:7">
      <c r="A4" s="79"/>
      <c r="B4" s="79"/>
      <c r="C4" s="91" t="s">
        <v>2</v>
      </c>
      <c r="D4" s="79"/>
      <c r="E4" s="79"/>
      <c r="F4" s="91"/>
      <c r="G4" s="91"/>
    </row>
    <row r="5" ht="29" customHeight="1" spans="1:3">
      <c r="A5" s="80" t="s">
        <v>40</v>
      </c>
      <c r="B5" s="80"/>
      <c r="C5" s="92" t="s">
        <v>198</v>
      </c>
    </row>
    <row r="6" ht="29" customHeight="1" spans="1:3">
      <c r="A6" s="80" t="s">
        <v>45</v>
      </c>
      <c r="B6" s="80" t="s">
        <v>46</v>
      </c>
      <c r="C6" s="92"/>
    </row>
    <row r="7" ht="29" customHeight="1" spans="1:3">
      <c r="A7" s="81"/>
      <c r="C7" s="88"/>
    </row>
    <row r="8" ht="29" customHeight="1" spans="1:3">
      <c r="A8" s="81"/>
      <c r="B8" s="82"/>
      <c r="C8" s="88"/>
    </row>
    <row r="9" ht="29" customHeight="1" spans="1:3">
      <c r="A9" s="81"/>
      <c r="B9" s="82"/>
      <c r="C9" s="88"/>
    </row>
    <row r="10" ht="29" customHeight="1" spans="1:3">
      <c r="A10" s="81"/>
      <c r="B10" s="82"/>
      <c r="C10" s="88"/>
    </row>
    <row r="11" ht="29" customHeight="1" spans="1:3">
      <c r="A11" s="81"/>
      <c r="B11" s="82"/>
      <c r="C11" s="88"/>
    </row>
    <row r="12" ht="29" customHeight="1" spans="1:3">
      <c r="A12" s="81"/>
      <c r="B12" s="83"/>
      <c r="C12" s="89"/>
    </row>
    <row r="13" ht="29" customHeight="1" spans="1:3">
      <c r="A13" s="81"/>
      <c r="B13" s="84"/>
      <c r="C13" s="84"/>
    </row>
    <row r="14" ht="29" customHeight="1" spans="1:3">
      <c r="A14" s="81"/>
      <c r="B14" s="82"/>
      <c r="C14" s="84"/>
    </row>
    <row r="15" ht="29" customHeight="1" spans="1:3">
      <c r="A15" s="81"/>
      <c r="B15" s="82"/>
      <c r="C15" s="84"/>
    </row>
    <row r="16" ht="29" customHeight="1" spans="1:3">
      <c r="A16" s="81"/>
      <c r="B16" s="82"/>
      <c r="C16" s="84"/>
    </row>
    <row r="17" ht="29" customHeight="1" spans="1:3">
      <c r="A17" s="85" t="s">
        <v>199</v>
      </c>
      <c r="B17" s="86"/>
      <c r="C17" s="84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3" sqref="A3:K3"/>
    </sheetView>
  </sheetViews>
  <sheetFormatPr defaultColWidth="6.875" defaultRowHeight="11.25"/>
  <cols>
    <col min="1" max="1" width="18.125" style="66" customWidth="1"/>
    <col min="2" max="2" width="15.375" style="66" customWidth="1"/>
    <col min="3" max="11" width="9.875" style="66" customWidth="1"/>
    <col min="12" max="16384" width="6.875" style="66"/>
  </cols>
  <sheetData>
    <row r="1" ht="16.5" customHeight="1" spans="1:11">
      <c r="A1" s="47" t="s">
        <v>200</v>
      </c>
      <c r="B1" s="48"/>
      <c r="C1" s="48"/>
      <c r="D1" s="48"/>
      <c r="E1" s="48"/>
      <c r="F1" s="48"/>
      <c r="G1" s="48"/>
      <c r="H1" s="48"/>
      <c r="I1" s="48"/>
      <c r="J1" s="76"/>
      <c r="K1" s="76"/>
    </row>
    <row r="2" ht="16.5" customHeight="1" spans="1:11">
      <c r="A2" s="48"/>
      <c r="B2" s="48"/>
      <c r="C2" s="48"/>
      <c r="D2" s="48"/>
      <c r="E2" s="48"/>
      <c r="F2" s="48"/>
      <c r="G2" s="48"/>
      <c r="H2" s="48"/>
      <c r="I2" s="48"/>
      <c r="J2" s="76"/>
      <c r="K2" s="76"/>
    </row>
    <row r="3" ht="29.25" customHeight="1" spans="1:11">
      <c r="A3" s="78" t="s">
        <v>201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ht="26.25" customHeight="1" spans="1:11">
      <c r="A4" s="79"/>
      <c r="B4" s="79"/>
      <c r="C4" s="79"/>
      <c r="D4" s="79"/>
      <c r="E4" s="79"/>
      <c r="F4" s="79"/>
      <c r="G4" s="79"/>
      <c r="H4" s="79"/>
      <c r="I4" s="79"/>
      <c r="J4" s="87" t="s">
        <v>2</v>
      </c>
      <c r="K4" s="87"/>
    </row>
    <row r="5" ht="26.25" customHeight="1" spans="1:11">
      <c r="A5" s="80" t="s">
        <v>40</v>
      </c>
      <c r="B5" s="80"/>
      <c r="C5" s="80" t="s">
        <v>119</v>
      </c>
      <c r="D5" s="80"/>
      <c r="E5" s="80"/>
      <c r="F5" s="80" t="s">
        <v>120</v>
      </c>
      <c r="G5" s="80"/>
      <c r="H5" s="80"/>
      <c r="I5" s="80" t="s">
        <v>202</v>
      </c>
      <c r="J5" s="80"/>
      <c r="K5" s="80"/>
    </row>
    <row r="6" s="77" customFormat="1" ht="27.75" customHeight="1" spans="1:11">
      <c r="A6" s="80" t="s">
        <v>45</v>
      </c>
      <c r="B6" s="80" t="s">
        <v>46</v>
      </c>
      <c r="C6" s="80" t="s">
        <v>122</v>
      </c>
      <c r="D6" s="80" t="s">
        <v>104</v>
      </c>
      <c r="E6" s="80" t="s">
        <v>105</v>
      </c>
      <c r="F6" s="80" t="s">
        <v>122</v>
      </c>
      <c r="G6" s="80" t="s">
        <v>104</v>
      </c>
      <c r="H6" s="80" t="s">
        <v>105</v>
      </c>
      <c r="I6" s="80" t="s">
        <v>122</v>
      </c>
      <c r="J6" s="80" t="s">
        <v>104</v>
      </c>
      <c r="K6" s="80" t="s">
        <v>105</v>
      </c>
    </row>
    <row r="7" s="77" customFormat="1" ht="30" customHeight="1" spans="1:11">
      <c r="A7" s="81"/>
      <c r="B7" s="82"/>
      <c r="C7" s="82"/>
      <c r="D7" s="82"/>
      <c r="E7" s="82"/>
      <c r="F7" s="82"/>
      <c r="G7" s="82"/>
      <c r="H7" s="82"/>
      <c r="I7" s="82"/>
      <c r="J7" s="88"/>
      <c r="K7" s="88"/>
    </row>
    <row r="8" s="77" customFormat="1" ht="30" customHeight="1" spans="1:11">
      <c r="A8" s="81"/>
      <c r="B8" s="82"/>
      <c r="C8" s="82"/>
      <c r="D8" s="82"/>
      <c r="E8" s="82"/>
      <c r="F8" s="82"/>
      <c r="G8" s="82"/>
      <c r="H8" s="82"/>
      <c r="I8" s="82"/>
      <c r="J8" s="88"/>
      <c r="K8" s="88"/>
    </row>
    <row r="9" s="77" customFormat="1" ht="30" customHeight="1" spans="1:11">
      <c r="A9" s="81"/>
      <c r="B9" s="82"/>
      <c r="C9" s="82"/>
      <c r="D9" s="82"/>
      <c r="E9" s="82"/>
      <c r="F9" s="82"/>
      <c r="G9" s="82"/>
      <c r="H9" s="82"/>
      <c r="I9" s="82"/>
      <c r="J9" s="88"/>
      <c r="K9" s="88"/>
    </row>
    <row r="10" s="77" customFormat="1" ht="30" customHeight="1" spans="1:11">
      <c r="A10" s="81"/>
      <c r="B10" s="82"/>
      <c r="C10" s="82"/>
      <c r="D10" s="82"/>
      <c r="E10" s="82"/>
      <c r="F10" s="82"/>
      <c r="G10" s="82"/>
      <c r="H10" s="82"/>
      <c r="I10" s="82"/>
      <c r="J10" s="88"/>
      <c r="K10" s="88"/>
    </row>
    <row r="11" customFormat="1" ht="30" customHeight="1" spans="1:11">
      <c r="A11" s="81"/>
      <c r="B11" s="83"/>
      <c r="C11" s="83"/>
      <c r="D11" s="83"/>
      <c r="E11" s="83"/>
      <c r="F11" s="83"/>
      <c r="G11" s="83"/>
      <c r="H11" s="83"/>
      <c r="I11" s="83"/>
      <c r="J11" s="89"/>
      <c r="K11" s="89"/>
    </row>
    <row r="12" customFormat="1" ht="30" customHeight="1" spans="1:11">
      <c r="A12" s="81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customFormat="1" ht="30" customHeight="1" spans="1:11">
      <c r="A13" s="81"/>
      <c r="B13" s="82"/>
      <c r="C13" s="82"/>
      <c r="D13" s="82"/>
      <c r="E13" s="82"/>
      <c r="F13" s="82"/>
      <c r="G13" s="82"/>
      <c r="H13" s="82"/>
      <c r="I13" s="82"/>
      <c r="J13" s="84"/>
      <c r="K13" s="84"/>
    </row>
    <row r="14" ht="30" customHeight="1" spans="1:11">
      <c r="A14" s="81"/>
      <c r="B14" s="84"/>
      <c r="C14" s="84"/>
      <c r="D14" s="84"/>
      <c r="E14" s="84"/>
      <c r="F14" s="84"/>
      <c r="G14" s="84"/>
      <c r="H14" s="84"/>
      <c r="I14" s="82"/>
      <c r="J14" s="84"/>
      <c r="K14" s="84"/>
    </row>
    <row r="15" ht="30" customHeight="1" spans="1:11">
      <c r="A15" s="81"/>
      <c r="B15" s="82"/>
      <c r="C15" s="82"/>
      <c r="D15" s="82"/>
      <c r="E15" s="82"/>
      <c r="F15" s="82"/>
      <c r="G15" s="82"/>
      <c r="H15" s="82"/>
      <c r="I15" s="82"/>
      <c r="J15" s="84"/>
      <c r="K15" s="84"/>
    </row>
    <row r="16" ht="30" customHeight="1" spans="1:11">
      <c r="A16" s="81" t="s">
        <v>203</v>
      </c>
      <c r="B16" s="82"/>
      <c r="C16" s="82"/>
      <c r="D16" s="82"/>
      <c r="E16" s="82"/>
      <c r="F16" s="82"/>
      <c r="G16" s="82"/>
      <c r="H16" s="82"/>
      <c r="I16" s="82"/>
      <c r="J16" s="84"/>
      <c r="K16" s="84"/>
    </row>
    <row r="17" ht="30" customHeight="1" spans="1:11">
      <c r="A17" s="85" t="s">
        <v>199</v>
      </c>
      <c r="B17" s="86"/>
      <c r="C17" s="82"/>
      <c r="D17" s="82"/>
      <c r="E17" s="82"/>
      <c r="F17" s="82"/>
      <c r="G17" s="82"/>
      <c r="H17" s="82"/>
      <c r="I17" s="82"/>
      <c r="J17" s="84"/>
      <c r="K17" s="84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1、2023年部门收支总表</vt:lpstr>
      <vt:lpstr>2、2023年部门收入总表</vt:lpstr>
      <vt:lpstr>3、2023年部门支出总表</vt:lpstr>
      <vt:lpstr>4、2023年财政拨款收支总表</vt:lpstr>
      <vt:lpstr>5、2023年一般公共预算支出表</vt:lpstr>
      <vt:lpstr>6、2023年一般公共预算基本支出经济科目表</vt:lpstr>
      <vt:lpstr>7、2023年一般公共预算“三公”经费支出表</vt:lpstr>
      <vt:lpstr>8、2023年政府性基金预算收入表 </vt:lpstr>
      <vt:lpstr>9、2023年政府性基金预算支出表</vt:lpstr>
      <vt:lpstr>10、2023年国有资本经营预算收支预算表</vt:lpstr>
      <vt:lpstr>11、2023年一般公共预算重点项目绩效目标表</vt:lpstr>
      <vt:lpstr>12、2023年政府采购预算表</vt:lpstr>
      <vt:lpstr>13、2023年政府购买服务支出预算表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2023-06-06T13:49:34Z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0782DB54DB064D85A6E9F317DBAF277D_13</vt:lpwstr>
  </property>
</Properties>
</file>