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tabRatio="854"/>
  </bookViews>
  <sheets>
    <sheet name="1、2023年部门收支总表" sheetId="1" r:id="rId1"/>
    <sheet name="2、2023年部门收入总表" sheetId="8" r:id="rId2"/>
    <sheet name="3、2023年部门支出总表" sheetId="9" r:id="rId3"/>
    <sheet name="4、2023年财政拨款收支总表" sheetId="12" r:id="rId4"/>
    <sheet name="5、2023年一般公共预算支出表" sheetId="2" r:id="rId5"/>
    <sheet name="6、2023年一般公共预算基本支出经济科目表" sheetId="6" r:id="rId6"/>
    <sheet name="7、2023年一般公共预算“三公”经费支出表" sheetId="3" r:id="rId7"/>
    <sheet name="8、2023年政府性基金预算收入表 " sheetId="16" r:id="rId8"/>
    <sheet name="9、2023年政府性基金预算支出表" sheetId="13" r:id="rId9"/>
    <sheet name="10、2023年国有资本经营预算收支预算表" sheetId="17" r:id="rId10"/>
    <sheet name="11、2023年一般公共预算重点项目绩效目标表" sheetId="15" r:id="rId11"/>
    <sheet name="12、2023年政府采购预算表" sheetId="4" r:id="rId12"/>
    <sheet name="13、2023年政府购买服务支出预算表" sheetId="11" r:id="rId13"/>
  </sheets>
  <definedNames>
    <definedName name="_xlnm.Print_Area" localSheetId="7">'8、2023年政府性基金预算收入表 '!$A$1:$C$17</definedName>
    <definedName name="_xlnm.Print_Titles" localSheetId="0">'1、2023年部门收支总表'!$1:$7</definedName>
    <definedName name="_xlnm.Print_Titles" localSheetId="3">'4、2023年财政拨款收支总表'!$1:$7</definedName>
    <definedName name="_xlnm.Print_Titles" localSheetId="5">'6、2023年一般公共预算基本支出经济科目表'!$1:$4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<sst xmlns="http://schemas.openxmlformats.org/spreadsheetml/2006/main" count="227">
  <si>
    <t>表1</t>
  </si>
  <si>
    <t>孝义市信访局2023年部门收支总表</t>
  </si>
  <si>
    <t>单位：万元</t>
  </si>
  <si>
    <t>收      入</t>
  </si>
  <si>
    <t>支      出</t>
  </si>
  <si>
    <t>项 目</t>
  </si>
  <si>
    <t>预算数</t>
  </si>
  <si>
    <t>项  目</t>
  </si>
  <si>
    <t>2022年</t>
  </si>
  <si>
    <t>2023年</t>
  </si>
  <si>
    <t>2023年比2022年增减%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</si>
  <si>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</si>
  <si>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</si>
  <si>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</si>
  <si>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</si>
  <si>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</si>
  <si>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</si>
  <si>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</si>
  <si>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</si>
  <si>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</si>
  <si>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</si>
  <si>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</si>
  <si>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</si>
  <si>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</si>
  <si>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</si>
  <si>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</si>
  <si>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</si>
  <si>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</si>
  <si>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</si>
  <si>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</si>
  <si>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</si>
  <si>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</si>
  <si>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</si>
  <si>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</si>
  <si>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</si>
  <si>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</si>
  <si>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</si>
  <si>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</si>
  <si>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</si>
  <si>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孝义市信访局2023年部门收入总表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</si>
  <si>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</si>
  <si>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</si>
  <si>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</si>
  <si>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</si>
  <si>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</si>
  <si>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</si>
  <si>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</si>
  <si>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一般公共服务支出</t>
  </si>
  <si>
    <t xml:space="preserve">  20103</t>
  </si>
  <si>
    <t xml:space="preserve">  政府办公厅及相关机构事务</t>
  </si>
  <si>
    <t xml:space="preserve">    2010301</t>
  </si>
  <si>
    <t xml:space="preserve">    行政运行</t>
  </si>
  <si>
    <t xml:space="preserve">    2010350</t>
  </si>
  <si>
    <t xml:space="preserve">    事业运行</t>
  </si>
  <si>
    <t>社会保障和就业支出</t>
  </si>
  <si>
    <t xml:space="preserve">  20805</t>
  </si>
  <si>
    <t xml:space="preserve">  机关事业单位基本养老保险缴费支出</t>
  </si>
  <si>
    <t xml:space="preserve">    2080501</t>
  </si>
  <si>
    <t xml:space="preserve">    行政单位离退休</t>
  </si>
  <si>
    <t xml:space="preserve">    2080505</t>
  </si>
  <si>
    <t xml:space="preserve">    2080506</t>
  </si>
  <si>
    <t xml:space="preserve">    机关事业职业年金缴费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</si>
  <si>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</si>
  <si>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</si>
  <si>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</si>
  <si>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</si>
  <si>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</si>
  <si>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2101102</t>
  </si>
  <si>
    <t xml:space="preserve">    2101103</t>
  </si>
  <si>
    <t xml:space="preserve">    公务员医疗补助</t>
  </si>
  <si>
    <t>住房保障支出</t>
  </si>
  <si>
    <t xml:space="preserve">  22102</t>
  </si>
  <si>
    <t xml:space="preserve">  住房改革支出</t>
  </si>
  <si>
    <t xml:space="preserve">    2210201</t>
  </si>
  <si>
    <t>合      计</t>
  </si>
  <si>
    <t>表3</t>
  </si>
  <si>
    <t>孝义市信访局2023年部门支出总表</t>
  </si>
  <si>
    <t>基本支出</t>
  </si>
  <si>
    <t>项目支出</t>
  </si>
  <si>
    <t>表4</t>
  </si>
  <si>
    <t>孝义市信访局2023年财政拨款收支总表</t>
  </si>
  <si>
    <t>小计</t>
  </si>
  <si>
    <t>政府性基金预算</t>
  </si>
  <si>
    <t>十五、资源勘探信息等支出</t>
  </si>
  <si>
    <t>表5</t>
  </si>
  <si>
    <t>孝义市信访局2023年一般公共预算支出表</t>
  </si>
  <si>
    <t>2022年预算数</t>
  </si>
  <si>
    <t>2023年预算数</t>
  </si>
  <si>
    <t>2023年预算数比2022年预算数增减%</t>
  </si>
  <si>
    <t>合计</t>
  </si>
  <si>
    <t xml:space="preserve">  机关事业单位基本养老支出</t>
  </si>
  <si>
    <t xml:space="preserve">    机关事业职业年金支出</t>
  </si>
  <si>
    <t>合     计</t>
  </si>
  <si>
    <t>表6</t>
  </si>
  <si>
    <t>孝义市信访局2023年一般公共预算基本支出经济科目表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</si>
  <si>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</si>
  <si>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</si>
  <si>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</si>
  <si>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</si>
  <si>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</si>
  <si>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</si>
  <si>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</si>
  <si>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</si>
  <si>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</si>
  <si>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</si>
  <si>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</si>
  <si>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</si>
  <si>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</si>
  <si>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</si>
  <si>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</si>
  <si>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</si>
  <si>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</si>
  <si>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</si>
  <si>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</si>
  <si>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</si>
  <si>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</si>
  <si>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</si>
  <si>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</si>
  <si>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</si>
  <si>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</si>
  <si>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</si>
  <si>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</si>
  <si>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</si>
  <si>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</si>
  <si>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</si>
  <si>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</si>
  <si>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</si>
  <si>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</si>
  <si>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</si>
  <si>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</si>
  <si>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</si>
  <si>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</si>
  <si>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</si>
  <si>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</si>
  <si>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</si>
  <si>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</si>
  <si>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</si>
  <si>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</si>
  <si>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</si>
  <si>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</si>
  <si>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</si>
  <si>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</si>
  <si>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</si>
  <si>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</si>
  <si>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</si>
  <si>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</si>
  <si>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</si>
  <si>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</si>
  <si>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</si>
  <si>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</si>
  <si>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 xml:space="preserve">    办公设备购置</t>
  </si>
  <si>
    <t>表7</t>
  </si>
  <si>
    <t>孝义市信访局2023年一般公共预算“三公”经费支出情况统计表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</si>
  <si>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</si>
  <si>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</si>
  <si>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</si>
  <si>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</si>
  <si>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</si>
  <si>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</si>
  <si>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</si>
  <si>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</si>
  <si>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孝义市信访局2023年政府性基金预算收入表</t>
  </si>
  <si>
    <t>政府性基金预算收入</t>
  </si>
  <si>
    <t>表9</t>
  </si>
  <si>
    <t>孝义市信访局2023年政府性基金预算支出表</t>
  </si>
  <si>
    <t>2023年预算比2022年预算数增减</t>
  </si>
  <si>
    <t>表10</t>
  </si>
  <si>
    <t>孝义市信访局2023年国有资本经营预算收支预算表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</si>
  <si>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</si>
  <si>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</si>
  <si>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</si>
  <si>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</si>
  <si>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孝义市信访局2023年一般公共预算重点项目绩效目标表</t>
  </si>
  <si>
    <t>项目名称</t>
  </si>
  <si>
    <t>2023年预算金额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</si>
  <si>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</si>
  <si>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</si>
  <si>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</si>
  <si>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</si>
  <si>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</si>
  <si>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</si>
  <si>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</si>
  <si>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</si>
  <si>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　　购买重要信访事项协商调解服务费用(专项)</t>
  </si>
  <si>
    <t>行政运行</t>
  </si>
  <si>
    <t>2010301</t>
  </si>
  <si>
    <t>委托业务费</t>
  </si>
  <si>
    <t>确保信访工作顺利展开</t>
  </si>
  <si>
    <t>　　驻京驻省工作经费</t>
  </si>
  <si>
    <t>差旅费</t>
  </si>
  <si>
    <t>确保驻京驻省信访工作有序进行</t>
  </si>
  <si>
    <t>　　重要信访事项协商调解服务经费(专项)</t>
  </si>
  <si>
    <t>　　2023年干部专业化能力提升培训班经费</t>
  </si>
  <si>
    <t>培训费</t>
  </si>
  <si>
    <t>提高干部专业化能力</t>
  </si>
  <si>
    <t>　　解决特殊疑难信访问题专项资金</t>
  </si>
  <si>
    <t>其它对个人家庭补助支出</t>
  </si>
  <si>
    <t>确保信访问题有序解决</t>
  </si>
  <si>
    <t>表12</t>
  </si>
  <si>
    <t>孝义市信访局2023年政府采购预算表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</si>
  <si>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</si>
  <si>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</si>
  <si>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</si>
  <si>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</si>
  <si>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</si>
  <si>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</si>
  <si>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</si>
  <si>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</si>
  <si>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</si>
  <si>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</si>
  <si>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</si>
  <si>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</si>
  <si>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</si>
  <si>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</si>
  <si>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</si>
  <si>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办公设备</t>
  </si>
  <si>
    <t>台式电脑</t>
  </si>
  <si>
    <t>台</t>
  </si>
  <si>
    <t>复印机</t>
  </si>
  <si>
    <t>表13</t>
  </si>
  <si>
    <t>孝义市信访局2023年政府购买服务支出预算表</t>
  </si>
  <si>
    <t>购买服务内容</t>
  </si>
  <si>
    <t>承接主体</t>
  </si>
  <si>
    <t>一般公共预算资金</t>
  </si>
  <si>
    <t>其他收入安排资金</t>
  </si>
  <si>
    <t xml:space="preserve">　　购买重要信访事项协商调解服务费用(专项)
</t>
  </si>
  <si>
    <t>　重要信访事项协商调解服务经费(专项)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</si>
</sst>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37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17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6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" borderId="14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35" fillId="21" borderId="20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0" borderId="0" applyProtection="0"/>
  </cellStyleXfs>
  <cellXfs count="13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1" fillId="0" borderId="0" xfId="49" applyProtection="1"/>
    <xf numFmtId="0" fontId="1" fillId="0" borderId="0" xfId="49" applyAlignment="1" applyProtection="1">
      <alignment wrapText="1"/>
    </xf>
    <xf numFmtId="49" fontId="2" fillId="2" borderId="0" xfId="49" applyNumberFormat="1" applyFont="1" applyFill="1" applyAlignment="1" applyProtection="1">
      <alignment horizontal="center" vertical="center"/>
    </xf>
    <xf numFmtId="49" fontId="3" fillId="2" borderId="0" xfId="49" applyNumberFormat="1" applyFont="1" applyFill="1" applyAlignment="1" applyProtection="1">
      <alignment horizontal="center" vertical="center"/>
    </xf>
    <xf numFmtId="49" fontId="3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Alignment="1" applyProtection="1">
      <alignment wrapText="1"/>
    </xf>
    <xf numFmtId="0" fontId="0" fillId="0" borderId="2" xfId="49" applyFont="1" applyBorder="1" applyProtection="1"/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49" fontId="2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9" xfId="0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8" fontId="0" fillId="0" borderId="2" xfId="0" applyNumberFormat="1" applyFont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vertical="center"/>
    </xf>
    <xf numFmtId="176" fontId="4" fillId="0" borderId="2" xfId="0" applyNumberFormat="1" applyFont="1" applyBorder="1" applyProtection="1"/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8" fontId="0" fillId="0" borderId="1" xfId="0" applyNumberFormat="1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horizontal="center" vertical="center"/>
    </xf>
    <xf numFmtId="179" fontId="11" fillId="0" borderId="9" xfId="0" applyNumberFormat="1" applyFont="1" applyFill="1" applyBorder="1" applyAlignment="1" applyProtection="1">
      <alignment horizontal="right" vertical="center"/>
    </xf>
    <xf numFmtId="4" fontId="11" fillId="0" borderId="9" xfId="0" applyNumberFormat="1" applyFont="1" applyFill="1" applyBorder="1" applyAlignment="1" applyProtection="1">
      <alignment horizontal="right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zoomScaleSheetLayoutView="100" workbookViewId="0">
      <selection activeCell="H8" sqref="H8"/>
    </sheetView>
  </sheetViews>
  <sheetFormatPr defaultColWidth="6.875" defaultRowHeight="11.25" outlineLevelCol="7"/>
  <cols>
    <col min="1" max="1" width="33" style="62" customWidth="1"/>
    <col min="2" max="4" width="9.25" style="62" customWidth="1"/>
    <col min="5" max="5" width="34.125" style="62" customWidth="1"/>
    <col min="6" max="8" width="10.25" style="62" customWidth="1"/>
    <col min="9" max="16384" width="6.875" style="62"/>
  </cols>
  <sheetData>
    <row r="1" ht="16.5" customHeight="1" spans="1:8">
      <c r="A1" s="72" t="s">
        <v>0</v>
      </c>
      <c r="B1" s="72"/>
      <c r="C1" s="72"/>
      <c r="D1" s="118"/>
      <c r="E1" s="118"/>
      <c r="F1" s="118"/>
      <c r="G1" s="118"/>
      <c r="H1" s="119"/>
    </row>
    <row r="2" ht="18.75" customHeight="1" spans="1:8">
      <c r="A2" s="120"/>
      <c r="B2" s="120"/>
      <c r="C2" s="120"/>
      <c r="D2" s="118"/>
      <c r="E2" s="118"/>
      <c r="F2" s="118"/>
      <c r="G2" s="118"/>
      <c r="H2" s="119"/>
    </row>
    <row r="3" ht="21" customHeight="1" spans="1:8">
      <c r="A3" s="88" t="s">
        <v>1</v>
      </c>
      <c r="B3" s="88"/>
      <c r="C3" s="88"/>
      <c r="D3" s="88"/>
      <c r="E3" s="88"/>
      <c r="F3" s="88"/>
      <c r="G3" s="88"/>
      <c r="H3" s="88"/>
    </row>
    <row r="4" ht="14.25" customHeight="1" spans="1:8">
      <c r="A4" s="121"/>
      <c r="B4" s="121"/>
      <c r="C4" s="121"/>
      <c r="D4" s="121"/>
      <c r="E4" s="121"/>
      <c r="F4" s="121"/>
      <c r="G4" s="121"/>
      <c r="H4" s="90" t="s">
        <v>2</v>
      </c>
    </row>
    <row r="5" ht="24" customHeight="1" spans="1:8">
      <c r="A5" s="137" t="s">
        <v>3</v>
      </c>
      <c r="B5" s="73"/>
      <c r="C5" s="73"/>
      <c r="D5" s="73"/>
      <c r="E5" s="137" t="s">
        <v>4</v>
      </c>
      <c r="F5" s="73"/>
      <c r="G5" s="73"/>
      <c r="H5" s="73"/>
    </row>
    <row r="6" ht="24" customHeight="1" spans="1:8">
      <c r="A6" s="138" t="s">
        <v>5</v>
      </c>
      <c r="B6" s="122" t="s">
        <v>6</v>
      </c>
      <c r="C6" s="131"/>
      <c r="D6" s="123"/>
      <c r="E6" s="128" t="s">
        <v>7</v>
      </c>
      <c r="F6" s="122" t="s">
        <v>6</v>
      </c>
      <c r="G6" s="131"/>
      <c r="H6" s="123"/>
    </row>
    <row r="7" ht="48.75" customHeight="1" spans="1:8">
      <c r="A7" s="125"/>
      <c r="B7" s="85" t="s">
        <v>8</v>
      </c>
      <c r="C7" s="85" t="s">
        <v>9</v>
      </c>
      <c r="D7" s="85" t="s">
        <v>10</v>
      </c>
      <c r="E7" s="129"/>
      <c r="F7" s="85" t="s">
        <v>8</v>
      </c>
      <c r="G7" s="85" t="s">
        <v>9</v>
      </c>
      <c r="H7" s="85" t="s">
        <v>10</v>
      </c>
    </row>
    <row r="8" ht="24" customHeight="1" spans="1:8">
      <c r="A8" s="77" t="s">
        <v>11</v>
      </c>
      <c r="B8" s="110">
        <v>276.704295</v>
      </c>
      <c r="C8" s="132">
        <v>417.94575</v>
      </c>
      <c r="D8" s="106">
        <f>(C8-B8)/B8</f>
        <v>0.510441859964624</v>
      </c>
      <c r="E8" s="75" t="s">
        <v>12</v>
      </c>
      <c r="F8" s="108">
        <v>230.651584</v>
      </c>
      <c r="G8" s="133">
        <v>365.999211</v>
      </c>
      <c r="H8" s="106">
        <f>(G8-F8)/F8</f>
        <v>0.586805538695108</v>
      </c>
    </row>
    <row r="9" ht="24" customHeight="1" spans="1:8">
      <c r="A9" s="77" t="s">
        <v>13</v>
      </c>
      <c r="B9" s="110"/>
      <c r="C9" s="110"/>
      <c r="D9" s="106"/>
      <c r="E9" s="75" t="s">
        <v>14</v>
      </c>
      <c r="F9" s="108"/>
      <c r="G9" s="108"/>
      <c r="H9" s="106"/>
    </row>
    <row r="10" ht="24" customHeight="1" spans="1:8">
      <c r="A10" s="77" t="s">
        <v>15</v>
      </c>
      <c r="B10" s="110"/>
      <c r="C10" s="110"/>
      <c r="D10" s="106"/>
      <c r="E10" s="75" t="s">
        <v>16</v>
      </c>
      <c r="F10" s="108"/>
      <c r="G10" s="108"/>
      <c r="H10" s="106"/>
    </row>
    <row r="11" ht="24" customHeight="1" spans="1:8">
      <c r="A11" s="77" t="s">
        <v>17</v>
      </c>
      <c r="B11" s="110"/>
      <c r="C11" s="110"/>
      <c r="D11" s="106"/>
      <c r="E11" s="77" t="s">
        <v>18</v>
      </c>
      <c r="F11" s="110"/>
      <c r="G11" s="110"/>
      <c r="H11" s="106"/>
    </row>
    <row r="12" ht="24" customHeight="1" spans="1:8">
      <c r="A12" s="77"/>
      <c r="B12" s="77"/>
      <c r="C12" s="77"/>
      <c r="D12" s="106"/>
      <c r="E12" s="75" t="s">
        <v>19</v>
      </c>
      <c r="F12" s="108"/>
      <c r="G12" s="108"/>
      <c r="H12" s="106"/>
    </row>
    <row r="13" ht="24" customHeight="1" spans="1:8">
      <c r="A13" s="77"/>
      <c r="B13" s="77"/>
      <c r="C13" s="77"/>
      <c r="D13" s="106"/>
      <c r="E13" s="75" t="s">
        <v>20</v>
      </c>
      <c r="F13" s="108"/>
      <c r="G13" s="108"/>
      <c r="H13" s="106"/>
    </row>
    <row r="14" ht="24" customHeight="1" spans="1:8">
      <c r="A14" s="77"/>
      <c r="B14" s="77"/>
      <c r="C14" s="77"/>
      <c r="D14" s="106"/>
      <c r="E14" s="77" t="s">
        <v>21</v>
      </c>
      <c r="F14" s="110"/>
      <c r="G14" s="110"/>
      <c r="H14" s="106"/>
    </row>
    <row r="15" ht="24" customHeight="1" spans="1:8">
      <c r="A15" s="77"/>
      <c r="B15" s="77"/>
      <c r="C15" s="77"/>
      <c r="D15" s="106"/>
      <c r="E15" s="77" t="s">
        <v>22</v>
      </c>
      <c r="F15" s="134">
        <v>20.084608</v>
      </c>
      <c r="G15" s="133">
        <v>24.09072</v>
      </c>
      <c r="H15" s="106">
        <f>(G15-F15)/F15</f>
        <v>0.199461796814755</v>
      </c>
    </row>
    <row r="16" ht="24" customHeight="1" spans="1:8">
      <c r="A16" s="77"/>
      <c r="B16" s="77"/>
      <c r="C16" s="77"/>
      <c r="D16" s="106"/>
      <c r="E16" s="75" t="s">
        <v>23</v>
      </c>
      <c r="F16" s="135">
        <v>8.42557</v>
      </c>
      <c r="G16" s="133">
        <v>9.346385</v>
      </c>
      <c r="H16" s="106">
        <f>(G16-F16)/F16</f>
        <v>0.10928815498536</v>
      </c>
    </row>
    <row r="17" ht="24" customHeight="1" spans="1:8">
      <c r="A17" s="77"/>
      <c r="B17" s="77"/>
      <c r="C17" s="77"/>
      <c r="D17" s="106"/>
      <c r="E17" s="75" t="s">
        <v>24</v>
      </c>
      <c r="F17" s="135"/>
      <c r="G17" s="135"/>
      <c r="H17" s="106"/>
    </row>
    <row r="18" ht="24" customHeight="1" spans="1:8">
      <c r="A18" s="77"/>
      <c r="B18" s="77"/>
      <c r="C18" s="77"/>
      <c r="D18" s="106"/>
      <c r="E18" s="77" t="s">
        <v>25</v>
      </c>
      <c r="F18" s="134"/>
      <c r="G18" s="134"/>
      <c r="H18" s="106"/>
    </row>
    <row r="19" ht="24" customHeight="1" spans="1:8">
      <c r="A19" s="77"/>
      <c r="B19" s="77"/>
      <c r="C19" s="77"/>
      <c r="D19" s="106"/>
      <c r="E19" s="77" t="s">
        <v>26</v>
      </c>
      <c r="F19" s="110"/>
      <c r="G19" s="110"/>
      <c r="H19" s="106"/>
    </row>
    <row r="20" ht="24" customHeight="1" spans="1:8">
      <c r="A20" s="77"/>
      <c r="B20" s="77"/>
      <c r="C20" s="77"/>
      <c r="D20" s="106"/>
      <c r="E20" s="77" t="s">
        <v>27</v>
      </c>
      <c r="F20" s="110"/>
      <c r="G20" s="110"/>
      <c r="H20" s="106"/>
    </row>
    <row r="21" ht="24" customHeight="1" spans="1:8">
      <c r="A21" s="77"/>
      <c r="B21" s="77"/>
      <c r="C21" s="77"/>
      <c r="D21" s="106"/>
      <c r="E21" s="77" t="s">
        <v>28</v>
      </c>
      <c r="F21" s="110"/>
      <c r="G21" s="110"/>
      <c r="H21" s="106"/>
    </row>
    <row r="22" ht="24" customHeight="1" spans="1:8">
      <c r="A22" s="77"/>
      <c r="B22" s="77"/>
      <c r="C22" s="77"/>
      <c r="D22" s="106"/>
      <c r="E22" s="77" t="s">
        <v>29</v>
      </c>
      <c r="F22" s="110"/>
      <c r="G22" s="110"/>
      <c r="H22" s="106"/>
    </row>
    <row r="23" ht="24" customHeight="1" spans="1:8">
      <c r="A23" s="77"/>
      <c r="B23" s="77"/>
      <c r="C23" s="77"/>
      <c r="D23" s="106"/>
      <c r="E23" s="77" t="s">
        <v>30</v>
      </c>
      <c r="F23" s="110"/>
      <c r="G23" s="110"/>
      <c r="H23" s="106"/>
    </row>
    <row r="24" ht="24" customHeight="1" spans="1:8">
      <c r="A24" s="77"/>
      <c r="B24" s="77"/>
      <c r="C24" s="77"/>
      <c r="D24" s="106"/>
      <c r="E24" s="77" t="s">
        <v>31</v>
      </c>
      <c r="F24" s="110"/>
      <c r="G24" s="110"/>
      <c r="H24" s="106"/>
    </row>
    <row r="25" ht="24" customHeight="1" spans="1:8">
      <c r="A25" s="77"/>
      <c r="B25" s="77"/>
      <c r="C25" s="77"/>
      <c r="D25" s="106"/>
      <c r="E25" s="77" t="s">
        <v>32</v>
      </c>
      <c r="F25" s="110">
        <v>17.542533</v>
      </c>
      <c r="G25" s="133">
        <v>18.509434</v>
      </c>
      <c r="H25" s="106">
        <f>(G25-F25)/F25</f>
        <v>0.0551175249321178</v>
      </c>
    </row>
    <row r="26" ht="24" customHeight="1" spans="1:8">
      <c r="A26" s="77"/>
      <c r="B26" s="77"/>
      <c r="C26" s="77"/>
      <c r="D26" s="106"/>
      <c r="E26" s="77" t="s">
        <v>33</v>
      </c>
      <c r="F26" s="110"/>
      <c r="G26" s="110"/>
      <c r="H26" s="106"/>
    </row>
    <row r="27" ht="24" customHeight="1" spans="1:8">
      <c r="A27" s="77"/>
      <c r="B27" s="77"/>
      <c r="C27" s="77"/>
      <c r="D27" s="106"/>
      <c r="E27" s="77" t="s">
        <v>34</v>
      </c>
      <c r="F27" s="110"/>
      <c r="G27" s="110"/>
      <c r="H27" s="106"/>
    </row>
    <row r="28" ht="24" customHeight="1" spans="1:8">
      <c r="A28" s="77"/>
      <c r="B28" s="77"/>
      <c r="C28" s="77"/>
      <c r="D28" s="106"/>
      <c r="E28" s="77" t="s">
        <v>35</v>
      </c>
      <c r="F28" s="136"/>
      <c r="G28" s="136"/>
      <c r="H28" s="106"/>
    </row>
    <row r="29" ht="24" customHeight="1" spans="1:8">
      <c r="A29" s="73" t="s">
        <v>36</v>
      </c>
      <c r="B29" s="107">
        <f>SUM(B8:B28)</f>
        <v>276.704295</v>
      </c>
      <c r="C29" s="132">
        <v>417.94575</v>
      </c>
      <c r="D29" s="106">
        <f>(C29-B29)/B29</f>
        <v>0.510441859964624</v>
      </c>
      <c r="E29" s="73" t="s">
        <v>37</v>
      </c>
      <c r="F29" s="107">
        <f>SUM(F8:F28)</f>
        <v>276.704295</v>
      </c>
      <c r="G29" s="107">
        <f>SUM(G8:G28)</f>
        <v>417.94575</v>
      </c>
      <c r="H29" s="106">
        <f>(G29-F29)/F29</f>
        <v>0.510441859964624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N12" sqref="N12"/>
    </sheetView>
  </sheetViews>
  <sheetFormatPr defaultColWidth="6.875" defaultRowHeight="11.25"/>
  <cols>
    <col min="1" max="8" width="14.875" style="62" customWidth="1"/>
    <col min="9" max="11" width="9.875" style="62" customWidth="1"/>
    <col min="12" max="16384" width="6.875" style="62"/>
  </cols>
  <sheetData>
    <row r="1" ht="16.5" customHeight="1" spans="1:11">
      <c r="A1" s="46" t="s">
        <v>166</v>
      </c>
      <c r="B1" s="47"/>
      <c r="C1" s="47"/>
      <c r="D1" s="47"/>
      <c r="E1" s="47"/>
      <c r="F1" s="47"/>
      <c r="G1" s="47"/>
      <c r="H1" s="47"/>
      <c r="I1" s="47"/>
      <c r="J1" s="69"/>
      <c r="K1" s="69"/>
    </row>
    <row r="2" ht="36.95" customHeight="1" spans="1:8">
      <c r="A2" s="63" t="s">
        <v>167</v>
      </c>
      <c r="B2" s="63"/>
      <c r="C2" s="63"/>
      <c r="D2" s="63"/>
      <c r="E2" s="63"/>
      <c r="F2" s="63"/>
      <c r="G2" s="63"/>
      <c r="H2" s="63"/>
    </row>
    <row r="3" ht="23.1" customHeight="1" spans="1:8">
      <c r="A3" s="64"/>
      <c r="B3" s="64"/>
      <c r="C3" s="64"/>
      <c r="D3" s="64"/>
      <c r="E3" s="64"/>
      <c r="F3" s="64"/>
      <c r="G3" s="65" t="s">
        <v>2</v>
      </c>
      <c r="H3" s="65"/>
    </row>
    <row r="4" ht="33" customHeight="1" spans="1:8">
      <c r="A4" s="66" t="s">
        <v>168</v>
      </c>
      <c r="B4" s="66"/>
      <c r="C4" s="66"/>
      <c r="D4" s="66" t="s">
        <v>169</v>
      </c>
      <c r="E4" s="66"/>
      <c r="F4" s="66"/>
      <c r="G4" s="66"/>
      <c r="H4" s="66"/>
    </row>
    <row r="5" ht="33" customHeight="1" spans="1:8">
      <c r="A5" s="66" t="s">
        <v>40</v>
      </c>
      <c r="B5" s="66"/>
      <c r="C5" s="67" t="s">
        <v>170</v>
      </c>
      <c r="D5" s="66" t="s">
        <v>45</v>
      </c>
      <c r="E5" s="66" t="s">
        <v>46</v>
      </c>
      <c r="F5" s="66" t="s">
        <v>89</v>
      </c>
      <c r="G5" s="66" t="s">
        <v>77</v>
      </c>
      <c r="H5" s="66" t="s">
        <v>78</v>
      </c>
    </row>
    <row r="6" ht="33" customHeight="1" spans="1:8">
      <c r="A6" s="66" t="s">
        <v>45</v>
      </c>
      <c r="B6" s="66" t="s">
        <v>46</v>
      </c>
      <c r="C6" s="67"/>
      <c r="D6" s="66"/>
      <c r="E6" s="66"/>
      <c r="F6" s="66"/>
      <c r="G6" s="66"/>
      <c r="H6" s="66"/>
    </row>
    <row r="7" ht="33" customHeight="1" spans="1:8">
      <c r="A7" s="68"/>
      <c r="B7" s="68"/>
      <c r="C7" s="68"/>
      <c r="D7" s="68"/>
      <c r="E7" s="68"/>
      <c r="F7" s="68"/>
      <c r="G7" s="68"/>
      <c r="H7" s="68"/>
    </row>
    <row r="8" ht="33" customHeight="1" spans="1:8">
      <c r="A8" s="68"/>
      <c r="B8" s="68"/>
      <c r="C8" s="68"/>
      <c r="D8" s="68"/>
      <c r="E8" s="68"/>
      <c r="F8" s="68"/>
      <c r="G8" s="68"/>
      <c r="H8" s="68"/>
    </row>
    <row r="9" ht="33" customHeight="1" spans="1:8">
      <c r="A9" s="68"/>
      <c r="B9" s="68"/>
      <c r="C9" s="68"/>
      <c r="D9" s="68"/>
      <c r="E9" s="68"/>
      <c r="F9" s="68"/>
      <c r="G9" s="68"/>
      <c r="H9" s="68"/>
    </row>
    <row r="10" ht="33" customHeight="1" spans="1:8">
      <c r="A10" s="68"/>
      <c r="B10" s="68"/>
      <c r="C10" s="68"/>
      <c r="D10" s="68"/>
      <c r="E10" s="68"/>
      <c r="F10" s="68"/>
      <c r="G10" s="68"/>
      <c r="H10" s="68"/>
    </row>
    <row r="11" ht="33" customHeight="1" spans="1:8">
      <c r="A11" s="68"/>
      <c r="B11" s="68"/>
      <c r="C11" s="68"/>
      <c r="D11" s="68"/>
      <c r="E11" s="68"/>
      <c r="F11" s="68"/>
      <c r="G11" s="68"/>
      <c r="H11" s="68"/>
    </row>
    <row r="12" ht="33" customHeight="1" spans="1:8">
      <c r="A12" s="68"/>
      <c r="B12" s="68"/>
      <c r="C12" s="68"/>
      <c r="D12" s="68"/>
      <c r="E12" s="68"/>
      <c r="F12" s="68"/>
      <c r="G12" s="68"/>
      <c r="H12" s="68"/>
    </row>
    <row r="13" ht="33" customHeight="1" spans="1:8">
      <c r="A13" s="68"/>
      <c r="B13" s="68"/>
      <c r="C13" s="68"/>
      <c r="D13" s="68"/>
      <c r="E13" s="68"/>
      <c r="F13" s="68"/>
      <c r="G13" s="68"/>
      <c r="H13" s="68"/>
    </row>
    <row r="14" ht="33" customHeight="1" spans="1:8">
      <c r="A14" s="68"/>
      <c r="B14" s="68"/>
      <c r="C14" s="68"/>
      <c r="D14" s="68"/>
      <c r="E14" s="68"/>
      <c r="F14" s="68"/>
      <c r="G14" s="68"/>
      <c r="H14" s="68"/>
    </row>
    <row r="15" ht="33" customHeight="1" spans="1:8">
      <c r="A15" s="68"/>
      <c r="B15" s="68"/>
      <c r="C15" s="68"/>
      <c r="D15" s="68"/>
      <c r="E15" s="68"/>
      <c r="F15" s="68"/>
      <c r="G15" s="68"/>
      <c r="H15" s="68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6" sqref="C6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6" t="s">
        <v>171</v>
      </c>
      <c r="B1" s="47"/>
      <c r="C1" s="47"/>
      <c r="D1" s="47"/>
      <c r="E1" s="47"/>
      <c r="F1" s="47"/>
    </row>
    <row r="2" ht="22.5" spans="1:8">
      <c r="A2" s="48" t="s">
        <v>172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1"/>
    </row>
    <row r="4" ht="21" customHeight="1" spans="1:8">
      <c r="A4" s="52" t="s">
        <v>173</v>
      </c>
      <c r="B4" s="53" t="s">
        <v>174</v>
      </c>
      <c r="C4" s="54" t="s">
        <v>175</v>
      </c>
      <c r="D4" s="54"/>
      <c r="E4" s="55" t="s">
        <v>176</v>
      </c>
      <c r="F4" s="10" t="s">
        <v>177</v>
      </c>
      <c r="G4" s="55" t="s">
        <v>178</v>
      </c>
      <c r="H4" s="55" t="s">
        <v>179</v>
      </c>
    </row>
    <row r="5" ht="21" customHeight="1" spans="1:8">
      <c r="A5" s="52"/>
      <c r="B5" s="53"/>
      <c r="C5" s="10" t="s">
        <v>180</v>
      </c>
      <c r="D5" s="10" t="s">
        <v>181</v>
      </c>
      <c r="E5" s="55"/>
      <c r="F5" s="10"/>
      <c r="G5" s="55"/>
      <c r="H5" s="55"/>
    </row>
    <row r="6" ht="27.75" customHeight="1" spans="1:8">
      <c r="A6" s="56" t="s">
        <v>74</v>
      </c>
      <c r="B6" s="57">
        <v>197.8</v>
      </c>
      <c r="C6" s="57">
        <v>197.8</v>
      </c>
      <c r="D6" s="57"/>
      <c r="E6" s="58"/>
      <c r="F6" s="59"/>
      <c r="G6" s="59" t="s">
        <v>182</v>
      </c>
      <c r="H6" s="59" t="s">
        <v>182</v>
      </c>
    </row>
    <row r="7" ht="27.75" customHeight="1" spans="1:8">
      <c r="A7" s="56" t="s">
        <v>183</v>
      </c>
      <c r="B7" s="57">
        <v>21.1</v>
      </c>
      <c r="C7" s="57">
        <v>21.1</v>
      </c>
      <c r="D7" s="57"/>
      <c r="E7" s="58" t="s">
        <v>184</v>
      </c>
      <c r="F7" s="59" t="s">
        <v>185</v>
      </c>
      <c r="G7" s="56" t="s">
        <v>186</v>
      </c>
      <c r="H7" s="56" t="s">
        <v>187</v>
      </c>
    </row>
    <row r="8" ht="27.75" customHeight="1" spans="1:8">
      <c r="A8" s="56" t="s">
        <v>188</v>
      </c>
      <c r="B8" s="57">
        <v>60</v>
      </c>
      <c r="C8" s="57">
        <v>60</v>
      </c>
      <c r="D8" s="57"/>
      <c r="E8" s="58" t="s">
        <v>184</v>
      </c>
      <c r="F8" s="59" t="s">
        <v>185</v>
      </c>
      <c r="G8" s="56" t="s">
        <v>189</v>
      </c>
      <c r="H8" s="56" t="s">
        <v>190</v>
      </c>
    </row>
    <row r="9" ht="27.75" customHeight="1" spans="1:8">
      <c r="A9" s="60" t="s">
        <v>191</v>
      </c>
      <c r="B9" s="57">
        <v>15.2</v>
      </c>
      <c r="C9" s="57">
        <v>15.2</v>
      </c>
      <c r="D9" s="57"/>
      <c r="E9" s="58" t="s">
        <v>184</v>
      </c>
      <c r="F9" s="59" t="s">
        <v>185</v>
      </c>
      <c r="G9" s="56" t="s">
        <v>186</v>
      </c>
      <c r="H9" s="56" t="s">
        <v>187</v>
      </c>
    </row>
    <row r="10" ht="27.75" customHeight="1" spans="1:8">
      <c r="A10" s="60" t="s">
        <v>192</v>
      </c>
      <c r="B10" s="57">
        <v>1.5</v>
      </c>
      <c r="C10" s="57">
        <v>1.5</v>
      </c>
      <c r="D10" s="57"/>
      <c r="E10" s="58" t="s">
        <v>184</v>
      </c>
      <c r="F10" s="59" t="s">
        <v>185</v>
      </c>
      <c r="G10" s="56" t="s">
        <v>193</v>
      </c>
      <c r="H10" s="56" t="s">
        <v>194</v>
      </c>
    </row>
    <row r="11" ht="30" customHeight="1" spans="1:8">
      <c r="A11" s="60" t="s">
        <v>195</v>
      </c>
      <c r="B11" s="57">
        <v>100</v>
      </c>
      <c r="C11" s="57">
        <v>100</v>
      </c>
      <c r="D11" s="57"/>
      <c r="E11" s="58" t="s">
        <v>184</v>
      </c>
      <c r="F11" s="59" t="s">
        <v>185</v>
      </c>
      <c r="G11" s="56" t="s">
        <v>196</v>
      </c>
      <c r="H11" s="56" t="s">
        <v>197</v>
      </c>
    </row>
    <row r="12" ht="27.75" customHeight="1" spans="1:8">
      <c r="A12" s="61"/>
      <c r="B12" s="57"/>
      <c r="C12" s="57"/>
      <c r="D12" s="57"/>
      <c r="E12" s="58"/>
      <c r="F12" s="59"/>
      <c r="G12" s="59"/>
      <c r="H12" s="59"/>
    </row>
    <row r="13" ht="27.75" customHeight="1" spans="1:8">
      <c r="A13" s="61"/>
      <c r="B13" s="57"/>
      <c r="C13" s="57"/>
      <c r="D13" s="57"/>
      <c r="E13" s="58"/>
      <c r="F13" s="59"/>
      <c r="G13" s="59"/>
      <c r="H13" s="59"/>
    </row>
    <row r="14" ht="27.75" customHeight="1" spans="1:8">
      <c r="A14" s="61"/>
      <c r="B14" s="57"/>
      <c r="C14" s="57"/>
      <c r="D14" s="57"/>
      <c r="E14" s="58"/>
      <c r="F14" s="59"/>
      <c r="G14" s="59"/>
      <c r="H14" s="59"/>
    </row>
    <row r="15" ht="27.75" customHeight="1" spans="1:8">
      <c r="A15" s="61"/>
      <c r="B15" s="57"/>
      <c r="C15" s="57"/>
      <c r="D15" s="57"/>
      <c r="E15" s="58"/>
      <c r="F15" s="59"/>
      <c r="G15" s="59"/>
      <c r="H15" s="59"/>
    </row>
    <row r="16" ht="27.75" customHeight="1" spans="1:8">
      <c r="A16" s="61"/>
      <c r="B16" s="57"/>
      <c r="C16" s="57"/>
      <c r="D16" s="57"/>
      <c r="E16" s="58"/>
      <c r="F16" s="59"/>
      <c r="G16" s="59"/>
      <c r="H16" s="59"/>
    </row>
    <row r="17" ht="27.75" customHeight="1" spans="1:8">
      <c r="A17" s="61"/>
      <c r="B17" s="57"/>
      <c r="C17" s="57"/>
      <c r="D17" s="57"/>
      <c r="E17" s="58"/>
      <c r="F17" s="59"/>
      <c r="G17" s="59"/>
      <c r="H17" s="59"/>
    </row>
    <row r="18" ht="27.75" customHeight="1" spans="1:8">
      <c r="A18" s="61"/>
      <c r="B18" s="57"/>
      <c r="C18" s="57"/>
      <c r="D18" s="57"/>
      <c r="E18" s="58"/>
      <c r="F18" s="59"/>
      <c r="G18" s="59"/>
      <c r="H18" s="59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9" sqref="J9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198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1"/>
    </row>
    <row r="2" ht="33" customHeight="1" spans="1:14">
      <c r="A2" s="29" t="s">
        <v>199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200</v>
      </c>
      <c r="B4" s="31" t="s">
        <v>201</v>
      </c>
      <c r="C4" s="31" t="s">
        <v>202</v>
      </c>
      <c r="D4" s="31" t="s">
        <v>203</v>
      </c>
      <c r="E4" s="8" t="s">
        <v>204</v>
      </c>
      <c r="F4" s="8"/>
      <c r="G4" s="8"/>
      <c r="H4" s="8"/>
      <c r="I4" s="8"/>
      <c r="J4" s="8"/>
      <c r="K4" s="8"/>
      <c r="L4" s="8"/>
      <c r="M4" s="8"/>
      <c r="N4" s="42" t="s">
        <v>205</v>
      </c>
    </row>
    <row r="5" ht="37.5" customHeight="1" spans="1:14">
      <c r="A5" s="9"/>
      <c r="B5" s="31"/>
      <c r="C5" s="31"/>
      <c r="D5" s="31"/>
      <c r="E5" s="10" t="s">
        <v>206</v>
      </c>
      <c r="F5" s="8" t="s">
        <v>41</v>
      </c>
      <c r="G5" s="8"/>
      <c r="H5" s="8"/>
      <c r="I5" s="8"/>
      <c r="J5" s="43"/>
      <c r="K5" s="43"/>
      <c r="L5" s="23" t="s">
        <v>207</v>
      </c>
      <c r="M5" s="23" t="s">
        <v>208</v>
      </c>
      <c r="N5" s="44"/>
    </row>
    <row r="6" ht="78.75" customHeight="1" spans="1:14">
      <c r="A6" s="13"/>
      <c r="B6" s="31"/>
      <c r="C6" s="31"/>
      <c r="D6" s="31"/>
      <c r="E6" s="10"/>
      <c r="F6" s="14" t="s">
        <v>209</v>
      </c>
      <c r="G6" s="10" t="s">
        <v>210</v>
      </c>
      <c r="H6" s="10" t="s">
        <v>211</v>
      </c>
      <c r="I6" s="10" t="s">
        <v>212</v>
      </c>
      <c r="J6" s="10" t="s">
        <v>213</v>
      </c>
      <c r="K6" s="24" t="s">
        <v>214</v>
      </c>
      <c r="L6" s="25"/>
      <c r="M6" s="25"/>
      <c r="N6" s="45"/>
    </row>
    <row r="7" ht="24" customHeight="1" spans="1:14">
      <c r="A7" s="32" t="s">
        <v>215</v>
      </c>
      <c r="B7" s="33" t="s">
        <v>216</v>
      </c>
      <c r="C7" s="33" t="s">
        <v>217</v>
      </c>
      <c r="D7" s="33">
        <v>7</v>
      </c>
      <c r="E7" s="33">
        <v>4.2</v>
      </c>
      <c r="F7" s="33">
        <v>4.2</v>
      </c>
      <c r="G7" s="33">
        <v>4.2</v>
      </c>
      <c r="H7" s="33"/>
      <c r="I7" s="33"/>
      <c r="J7" s="33"/>
      <c r="K7" s="33"/>
      <c r="L7" s="33"/>
      <c r="M7" s="33"/>
      <c r="N7" s="33"/>
    </row>
    <row r="8" ht="24" customHeight="1" spans="1:14">
      <c r="A8" s="32" t="s">
        <v>215</v>
      </c>
      <c r="B8" s="34" t="s">
        <v>218</v>
      </c>
      <c r="C8" s="33" t="s">
        <v>217</v>
      </c>
      <c r="D8" s="35">
        <v>9</v>
      </c>
      <c r="E8" s="36">
        <v>1.35</v>
      </c>
      <c r="F8" s="36">
        <v>1.35</v>
      </c>
      <c r="G8" s="36">
        <v>1.35</v>
      </c>
      <c r="H8" s="37"/>
      <c r="I8" s="37"/>
      <c r="J8" s="37"/>
      <c r="K8" s="37"/>
      <c r="L8" s="37"/>
      <c r="M8" s="37"/>
      <c r="N8" s="39"/>
    </row>
    <row r="9" ht="24" customHeight="1" spans="1:14">
      <c r="A9" s="38"/>
      <c r="B9" s="34"/>
      <c r="C9" s="39"/>
      <c r="D9" s="39"/>
      <c r="E9" s="37"/>
      <c r="F9" s="37"/>
      <c r="G9" s="37"/>
      <c r="H9" s="37"/>
      <c r="I9" s="37"/>
      <c r="J9" s="37"/>
      <c r="K9" s="37"/>
      <c r="L9" s="37"/>
      <c r="M9" s="37"/>
      <c r="N9" s="39"/>
    </row>
    <row r="10" ht="24" customHeight="1" spans="1:14">
      <c r="A10" s="38"/>
      <c r="B10" s="34"/>
      <c r="C10" s="39"/>
      <c r="D10" s="39"/>
      <c r="E10" s="37"/>
      <c r="F10" s="37"/>
      <c r="G10" s="37"/>
      <c r="H10" s="37"/>
      <c r="I10" s="37"/>
      <c r="J10" s="37"/>
      <c r="K10" s="37"/>
      <c r="L10" s="37"/>
      <c r="M10" s="37"/>
      <c r="N10" s="39"/>
    </row>
    <row r="11" ht="24" customHeight="1" spans="1:14">
      <c r="A11" s="38"/>
      <c r="B11" s="34"/>
      <c r="C11" s="39"/>
      <c r="D11" s="39"/>
      <c r="E11" s="37"/>
      <c r="F11" s="37"/>
      <c r="G11" s="37"/>
      <c r="H11" s="37"/>
      <c r="I11" s="37"/>
      <c r="J11" s="37"/>
      <c r="K11" s="37"/>
      <c r="L11" s="37"/>
      <c r="M11" s="37"/>
      <c r="N11" s="39"/>
    </row>
    <row r="12" ht="24" customHeight="1" spans="1:14">
      <c r="A12" s="38"/>
      <c r="B12" s="34"/>
      <c r="C12" s="39"/>
      <c r="D12" s="39"/>
      <c r="E12" s="37"/>
      <c r="F12" s="37"/>
      <c r="G12" s="37"/>
      <c r="H12" s="37"/>
      <c r="I12" s="37"/>
      <c r="J12" s="37"/>
      <c r="K12" s="37"/>
      <c r="L12" s="37"/>
      <c r="M12" s="37"/>
      <c r="N12" s="39"/>
    </row>
    <row r="13" ht="24" customHeight="1" spans="1:14">
      <c r="A13" s="38"/>
      <c r="B13" s="34"/>
      <c r="C13" s="39"/>
      <c r="D13" s="39"/>
      <c r="E13" s="37"/>
      <c r="F13" s="37"/>
      <c r="G13" s="37"/>
      <c r="H13" s="37"/>
      <c r="I13" s="37"/>
      <c r="J13" s="37"/>
      <c r="K13" s="37"/>
      <c r="L13" s="37"/>
      <c r="M13" s="37"/>
      <c r="N13" s="39"/>
    </row>
    <row r="14" ht="24" customHeight="1" spans="1:14">
      <c r="A14" s="38"/>
      <c r="B14" s="34"/>
      <c r="C14" s="39"/>
      <c r="D14" s="39"/>
      <c r="E14" s="37"/>
      <c r="F14" s="37"/>
      <c r="G14" s="37"/>
      <c r="H14" s="37"/>
      <c r="I14" s="37"/>
      <c r="J14" s="37"/>
      <c r="K14" s="37"/>
      <c r="L14" s="37"/>
      <c r="M14" s="37"/>
      <c r="N14" s="39"/>
    </row>
    <row r="15" ht="24" customHeight="1" spans="1:14">
      <c r="A15" s="38"/>
      <c r="B15" s="34"/>
      <c r="C15" s="39"/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9"/>
    </row>
    <row r="16" ht="24" customHeight="1" spans="1:14">
      <c r="A16" s="17" t="s">
        <v>74</v>
      </c>
      <c r="B16" s="40"/>
      <c r="C16" s="40"/>
      <c r="D16" s="18"/>
      <c r="E16" s="33">
        <f>E7+E8</f>
        <v>5.55</v>
      </c>
      <c r="F16" s="33">
        <v>5.55</v>
      </c>
      <c r="G16" s="33">
        <v>5.55</v>
      </c>
      <c r="H16" s="37"/>
      <c r="I16" s="37"/>
      <c r="J16" s="37"/>
      <c r="K16" s="37"/>
      <c r="L16" s="37"/>
      <c r="M16" s="37"/>
      <c r="N16" s="39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J17" sqref="J17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221</v>
      </c>
      <c r="B4" s="7" t="s">
        <v>222</v>
      </c>
      <c r="C4" s="8" t="s">
        <v>204</v>
      </c>
      <c r="D4" s="8"/>
      <c r="E4" s="8"/>
      <c r="F4" s="8"/>
      <c r="G4" s="8"/>
      <c r="H4" s="8"/>
      <c r="I4" s="8"/>
      <c r="J4" s="8"/>
      <c r="K4" s="8"/>
      <c r="L4" s="7" t="s">
        <v>96</v>
      </c>
    </row>
    <row r="5" ht="25.5" customHeight="1" spans="1:12">
      <c r="A5" s="9"/>
      <c r="B5" s="9"/>
      <c r="C5" s="10" t="s">
        <v>206</v>
      </c>
      <c r="D5" s="11" t="s">
        <v>223</v>
      </c>
      <c r="E5" s="12"/>
      <c r="F5" s="12"/>
      <c r="G5" s="12"/>
      <c r="H5" s="12"/>
      <c r="I5" s="22"/>
      <c r="J5" s="23" t="s">
        <v>207</v>
      </c>
      <c r="K5" s="23" t="s">
        <v>208</v>
      </c>
      <c r="L5" s="9"/>
    </row>
    <row r="6" ht="81" customHeight="1" spans="1:12">
      <c r="A6" s="13"/>
      <c r="B6" s="13"/>
      <c r="C6" s="10"/>
      <c r="D6" s="14" t="s">
        <v>209</v>
      </c>
      <c r="E6" s="10" t="s">
        <v>210</v>
      </c>
      <c r="F6" s="10" t="s">
        <v>211</v>
      </c>
      <c r="G6" s="10" t="s">
        <v>212</v>
      </c>
      <c r="H6" s="10" t="s">
        <v>213</v>
      </c>
      <c r="I6" s="24" t="s">
        <v>224</v>
      </c>
      <c r="J6" s="25"/>
      <c r="K6" s="25"/>
      <c r="L6" s="13"/>
    </row>
    <row r="7" ht="32.25" customHeight="1" spans="1:12">
      <c r="A7" s="15" t="s">
        <v>225</v>
      </c>
      <c r="B7" s="16"/>
      <c r="C7" s="16">
        <v>21.1</v>
      </c>
      <c r="D7" s="15">
        <v>21.1</v>
      </c>
      <c r="E7" s="16">
        <v>21.1</v>
      </c>
      <c r="F7" s="16"/>
      <c r="G7" s="16"/>
      <c r="H7" s="15"/>
      <c r="I7" s="16"/>
      <c r="J7" s="16"/>
      <c r="K7" s="16"/>
      <c r="L7" s="16"/>
    </row>
    <row r="8" ht="32.25" customHeight="1" spans="1:12">
      <c r="A8" s="15" t="s">
        <v>226</v>
      </c>
      <c r="B8" s="16"/>
      <c r="C8" s="16">
        <v>15.2</v>
      </c>
      <c r="D8" s="15">
        <v>15.2</v>
      </c>
      <c r="E8" s="16">
        <v>15.2</v>
      </c>
      <c r="F8" s="16"/>
      <c r="G8" s="16"/>
      <c r="H8" s="15"/>
      <c r="I8" s="16"/>
      <c r="J8" s="16"/>
      <c r="K8" s="16"/>
      <c r="L8" s="16"/>
    </row>
    <row r="9" ht="32.25" customHeight="1" spans="1:12">
      <c r="A9" s="16"/>
      <c r="B9" s="16"/>
      <c r="C9" s="16"/>
      <c r="D9" s="15"/>
      <c r="E9" s="16"/>
      <c r="F9" s="16"/>
      <c r="G9" s="16"/>
      <c r="H9" s="15"/>
      <c r="I9" s="16"/>
      <c r="J9" s="16"/>
      <c r="K9" s="16"/>
      <c r="L9" s="16"/>
    </row>
    <row r="10" ht="32.25" customHeight="1" spans="1:12">
      <c r="A10" s="16"/>
      <c r="B10" s="16"/>
      <c r="C10" s="16"/>
      <c r="D10" s="15"/>
      <c r="E10" s="16"/>
      <c r="F10" s="16"/>
      <c r="G10" s="16"/>
      <c r="H10" s="15"/>
      <c r="I10" s="16"/>
      <c r="J10" s="16"/>
      <c r="K10" s="16"/>
      <c r="L10" s="16"/>
    </row>
    <row r="11" ht="32.25" customHeight="1" spans="1:12">
      <c r="A11" s="16"/>
      <c r="B11" s="16"/>
      <c r="C11" s="16"/>
      <c r="D11" s="15"/>
      <c r="E11" s="16"/>
      <c r="F11" s="16"/>
      <c r="G11" s="16"/>
      <c r="H11" s="15"/>
      <c r="I11" s="16"/>
      <c r="J11" s="16"/>
      <c r="K11" s="16"/>
      <c r="L11" s="16"/>
    </row>
    <row r="12" ht="32.25" customHeight="1" spans="1:12">
      <c r="A12" s="16"/>
      <c r="B12" s="16"/>
      <c r="C12" s="16"/>
      <c r="D12" s="15"/>
      <c r="E12" s="16"/>
      <c r="F12" s="16"/>
      <c r="G12" s="16"/>
      <c r="H12" s="15"/>
      <c r="I12" s="16"/>
      <c r="J12" s="16"/>
      <c r="K12" s="16"/>
      <c r="L12" s="16"/>
    </row>
    <row r="13" ht="32.25" customHeight="1" spans="1:12">
      <c r="A13" s="16"/>
      <c r="B13" s="16"/>
      <c r="C13" s="16"/>
      <c r="D13" s="15"/>
      <c r="E13" s="16"/>
      <c r="F13" s="16"/>
      <c r="G13" s="16"/>
      <c r="H13" s="15"/>
      <c r="I13" s="16"/>
      <c r="J13" s="16"/>
      <c r="K13" s="16"/>
      <c r="L13" s="16"/>
    </row>
    <row r="14" ht="32.25" customHeight="1" spans="1:12">
      <c r="A14" s="17" t="s">
        <v>74</v>
      </c>
      <c r="B14" s="18"/>
      <c r="C14" s="16">
        <f>C7+C8</f>
        <v>36.3</v>
      </c>
      <c r="D14" s="16">
        <f>D7+D8</f>
        <v>36.3</v>
      </c>
      <c r="E14" s="16">
        <f>E7+E8</f>
        <v>36.3</v>
      </c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workbookViewId="0">
      <selection activeCell="C13" sqref="C13"/>
    </sheetView>
  </sheetViews>
  <sheetFormatPr defaultColWidth="6.875" defaultRowHeight="11.25" outlineLevelCol="6"/>
  <cols>
    <col min="1" max="1" width="20.625" style="62" customWidth="1"/>
    <col min="2" max="2" width="29.5" style="62" customWidth="1"/>
    <col min="3" max="5" width="14.625" style="62" customWidth="1"/>
    <col min="6" max="6" width="12" style="62" customWidth="1"/>
    <col min="7" max="7" width="15.625" style="62" customWidth="1"/>
    <col min="8" max="16384" width="6.875" style="62"/>
  </cols>
  <sheetData>
    <row r="1" ht="16.5" customHeight="1" spans="1:7">
      <c r="A1" s="46" t="s">
        <v>38</v>
      </c>
      <c r="B1" s="47"/>
      <c r="C1" s="47"/>
      <c r="D1" s="69"/>
      <c r="E1" s="69"/>
      <c r="F1" s="69"/>
      <c r="G1" s="69"/>
    </row>
    <row r="2" ht="29.25" customHeight="1" spans="1:7">
      <c r="A2" s="71" t="s">
        <v>39</v>
      </c>
      <c r="B2" s="71"/>
      <c r="C2" s="71"/>
      <c r="D2" s="71"/>
      <c r="E2" s="71"/>
      <c r="F2" s="71"/>
      <c r="G2" s="71"/>
    </row>
    <row r="3" ht="26.25" customHeight="1" spans="1:7">
      <c r="A3" s="72"/>
      <c r="B3" s="72"/>
      <c r="C3" s="72"/>
      <c r="D3" s="72"/>
      <c r="E3" s="72"/>
      <c r="F3" s="72"/>
      <c r="G3" s="84" t="s">
        <v>2</v>
      </c>
    </row>
    <row r="4" ht="26.25" customHeight="1" spans="1:7">
      <c r="A4" s="73" t="s">
        <v>40</v>
      </c>
      <c r="B4" s="73"/>
      <c r="C4" s="128" t="s">
        <v>36</v>
      </c>
      <c r="D4" s="85" t="s">
        <v>41</v>
      </c>
      <c r="E4" s="85" t="s">
        <v>42</v>
      </c>
      <c r="F4" s="85" t="s">
        <v>43</v>
      </c>
      <c r="G4" s="128" t="s">
        <v>44</v>
      </c>
    </row>
    <row r="5" s="70" customFormat="1" ht="47.25" customHeight="1" spans="1:7">
      <c r="A5" s="73" t="s">
        <v>45</v>
      </c>
      <c r="B5" s="73" t="s">
        <v>46</v>
      </c>
      <c r="C5" s="129"/>
      <c r="D5" s="85"/>
      <c r="E5" s="85"/>
      <c r="F5" s="85"/>
      <c r="G5" s="129"/>
    </row>
    <row r="6" s="70" customFormat="1" ht="25.5" customHeight="1" spans="1:7">
      <c r="A6" s="74">
        <v>201</v>
      </c>
      <c r="B6" s="75" t="s">
        <v>47</v>
      </c>
      <c r="C6" s="108">
        <v>366</v>
      </c>
      <c r="D6" s="108">
        <v>366</v>
      </c>
      <c r="E6" s="81"/>
      <c r="F6" s="81"/>
      <c r="G6" s="81"/>
    </row>
    <row r="7" s="70" customFormat="1" ht="25.5" customHeight="1" spans="1:7">
      <c r="A7" s="74" t="s">
        <v>48</v>
      </c>
      <c r="B7" s="75" t="s">
        <v>49</v>
      </c>
      <c r="C7" s="108">
        <v>366</v>
      </c>
      <c r="D7" s="108">
        <v>366</v>
      </c>
      <c r="E7" s="81"/>
      <c r="F7" s="81"/>
      <c r="G7" s="81"/>
    </row>
    <row r="8" s="70" customFormat="1" ht="25.5" customHeight="1" spans="1:7">
      <c r="A8" s="74" t="s">
        <v>50</v>
      </c>
      <c r="B8" s="75" t="s">
        <v>51</v>
      </c>
      <c r="C8" s="108">
        <v>282.75</v>
      </c>
      <c r="D8" s="108">
        <v>282.75</v>
      </c>
      <c r="E8" s="81"/>
      <c r="F8" s="81"/>
      <c r="G8" s="81"/>
    </row>
    <row r="9" s="70" customFormat="1" ht="25.5" customHeight="1" spans="1:7">
      <c r="A9" s="74" t="s">
        <v>52</v>
      </c>
      <c r="B9" s="75" t="s">
        <v>53</v>
      </c>
      <c r="C9" s="108">
        <v>83.25</v>
      </c>
      <c r="D9" s="108">
        <v>83.25</v>
      </c>
      <c r="E9" s="81"/>
      <c r="F9" s="81"/>
      <c r="G9" s="81"/>
    </row>
    <row r="10" s="70" customFormat="1" ht="25.5" customHeight="1" spans="1:7">
      <c r="A10" s="74">
        <v>208</v>
      </c>
      <c r="B10" s="75" t="s">
        <v>54</v>
      </c>
      <c r="C10" s="108">
        <v>24.09</v>
      </c>
      <c r="D10" s="108">
        <v>24.09</v>
      </c>
      <c r="E10" s="81"/>
      <c r="F10" s="81"/>
      <c r="G10" s="81"/>
    </row>
    <row r="11" customFormat="1" ht="25.5" customHeight="1" spans="1:7">
      <c r="A11" s="74" t="s">
        <v>55</v>
      </c>
      <c r="B11" s="130" t="s">
        <v>56</v>
      </c>
      <c r="C11" s="126">
        <v>24.09</v>
      </c>
      <c r="D11" s="126">
        <v>24.09</v>
      </c>
      <c r="E11" s="82"/>
      <c r="F11" s="82"/>
      <c r="G11" s="82"/>
    </row>
    <row r="12" customFormat="1" ht="25.5" customHeight="1" spans="1:7">
      <c r="A12" s="74" t="s">
        <v>57</v>
      </c>
      <c r="B12" s="77" t="s">
        <v>58</v>
      </c>
      <c r="C12" s="77">
        <v>4.48</v>
      </c>
      <c r="D12" s="77">
        <v>4.48</v>
      </c>
      <c r="E12" s="77"/>
      <c r="F12" s="77"/>
      <c r="G12" s="77"/>
    </row>
    <row r="13" customFormat="1" ht="25.5" customHeight="1" spans="1:7">
      <c r="A13" s="74" t="s">
        <v>59</v>
      </c>
      <c r="B13" s="75" t="s">
        <v>51</v>
      </c>
      <c r="C13" s="108">
        <v>7.37</v>
      </c>
      <c r="D13" s="108">
        <v>7.37</v>
      </c>
      <c r="E13" s="77"/>
      <c r="F13" s="77"/>
      <c r="G13" s="77"/>
    </row>
    <row r="14" customFormat="1" ht="25.5" customHeight="1" spans="1:7">
      <c r="A14" s="74" t="s">
        <v>59</v>
      </c>
      <c r="B14" s="77" t="s">
        <v>53</v>
      </c>
      <c r="C14" s="108">
        <v>12.24</v>
      </c>
      <c r="D14" s="108">
        <v>12.24</v>
      </c>
      <c r="E14" s="77"/>
      <c r="F14" s="77"/>
      <c r="G14" s="77"/>
    </row>
    <row r="15" customFormat="1" ht="25.5" customHeight="1" spans="1:7">
      <c r="A15" s="74" t="s">
        <v>60</v>
      </c>
      <c r="B15" s="75" t="s">
        <v>61</v>
      </c>
      <c r="C15" s="108"/>
      <c r="D15" s="108"/>
      <c r="E15" s="77"/>
      <c r="F15" s="77"/>
      <c r="G15" s="77"/>
    </row>
    <row r="16" ht="25.5" customHeight="1" spans="1:7">
      <c r="A16" s="74" t="s">
        <v>62</v>
      </c>
      <c r="B16" s="75" t="s">
        <v>63</v>
      </c>
      <c r="C16" s="108">
        <v>9.35</v>
      </c>
      <c r="D16" s="108">
        <v>9.35</v>
      </c>
      <c r="E16" s="77"/>
      <c r="F16" s="77"/>
      <c r="G16" s="77"/>
    </row>
    <row r="17" ht="25.5" customHeight="1" spans="1:7">
      <c r="A17" s="74" t="s">
        <v>64</v>
      </c>
      <c r="B17" s="75" t="s">
        <v>65</v>
      </c>
      <c r="C17" s="108">
        <v>9.35</v>
      </c>
      <c r="D17" s="108">
        <v>9.35</v>
      </c>
      <c r="E17" s="77"/>
      <c r="F17" s="77"/>
      <c r="G17" s="77"/>
    </row>
    <row r="18" ht="25.5" customHeight="1" spans="1:7">
      <c r="A18" s="74" t="s">
        <v>66</v>
      </c>
      <c r="B18" s="75" t="s">
        <v>51</v>
      </c>
      <c r="C18" s="108">
        <v>2.99</v>
      </c>
      <c r="D18" s="108">
        <v>2.99</v>
      </c>
      <c r="E18" s="77"/>
      <c r="F18" s="77"/>
      <c r="G18" s="77"/>
    </row>
    <row r="19" ht="25.5" customHeight="1" spans="1:7">
      <c r="A19" s="74" t="s">
        <v>67</v>
      </c>
      <c r="B19" s="75" t="s">
        <v>53</v>
      </c>
      <c r="C19" s="127">
        <v>4.97</v>
      </c>
      <c r="D19" s="127">
        <v>4.97</v>
      </c>
      <c r="E19" s="68"/>
      <c r="F19" s="68"/>
      <c r="G19" s="68"/>
    </row>
    <row r="20" ht="25.5" customHeight="1" spans="1:7">
      <c r="A20" s="74" t="s">
        <v>68</v>
      </c>
      <c r="B20" s="75" t="s">
        <v>69</v>
      </c>
      <c r="C20" s="127">
        <v>1.38</v>
      </c>
      <c r="D20" s="127">
        <v>1.38</v>
      </c>
      <c r="E20" s="68"/>
      <c r="F20" s="68"/>
      <c r="G20" s="68"/>
    </row>
    <row r="21" ht="25.5" customHeight="1" spans="1:7">
      <c r="A21" s="74">
        <v>221</v>
      </c>
      <c r="B21" s="75" t="s">
        <v>70</v>
      </c>
      <c r="C21" s="127">
        <v>18.51</v>
      </c>
      <c r="D21" s="127">
        <v>18.51</v>
      </c>
      <c r="E21" s="68"/>
      <c r="F21" s="68"/>
      <c r="G21" s="68"/>
    </row>
    <row r="22" ht="25.5" customHeight="1" spans="1:7">
      <c r="A22" s="74" t="s">
        <v>71</v>
      </c>
      <c r="B22" s="75" t="s">
        <v>72</v>
      </c>
      <c r="C22" s="127">
        <v>18.51</v>
      </c>
      <c r="D22" s="127">
        <v>18.51</v>
      </c>
      <c r="E22" s="68"/>
      <c r="F22" s="68"/>
      <c r="G22" s="68"/>
    </row>
    <row r="23" ht="25.5" customHeight="1" spans="1:7">
      <c r="A23" s="74" t="s">
        <v>73</v>
      </c>
      <c r="B23" s="75" t="s">
        <v>51</v>
      </c>
      <c r="C23" s="127">
        <v>18.51</v>
      </c>
      <c r="D23" s="127">
        <v>18.51</v>
      </c>
      <c r="E23" s="68"/>
      <c r="F23" s="68"/>
      <c r="G23" s="68"/>
    </row>
    <row r="24" ht="25.5" customHeight="1" spans="1:7">
      <c r="A24" s="78" t="s">
        <v>74</v>
      </c>
      <c r="B24" s="79"/>
      <c r="C24" s="127">
        <v>417.95</v>
      </c>
      <c r="D24" s="127">
        <v>417.95</v>
      </c>
      <c r="E24" s="68"/>
      <c r="F24" s="68"/>
      <c r="G24" s="68"/>
    </row>
  </sheetData>
  <mergeCells count="8">
    <mergeCell ref="A2:G2"/>
    <mergeCell ref="A4:B4"/>
    <mergeCell ref="A24:B2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topLeftCell="A3" workbookViewId="0">
      <selection activeCell="E9" sqref="E9"/>
    </sheetView>
  </sheetViews>
  <sheetFormatPr defaultColWidth="6.875" defaultRowHeight="11.25" outlineLevelCol="4"/>
  <cols>
    <col min="1" max="1" width="19.375" style="62" customWidth="1"/>
    <col min="2" max="2" width="31.625" style="62" customWidth="1"/>
    <col min="3" max="5" width="24.125" style="62" customWidth="1"/>
    <col min="6" max="16384" width="6.875" style="62"/>
  </cols>
  <sheetData>
    <row r="1" ht="16.5" customHeight="1" spans="1:5">
      <c r="A1" s="46" t="s">
        <v>75</v>
      </c>
      <c r="B1" s="47"/>
      <c r="C1" s="47"/>
      <c r="D1" s="69"/>
      <c r="E1" s="69"/>
    </row>
    <row r="2" ht="16.5" customHeight="1" spans="1:5">
      <c r="A2" s="47"/>
      <c r="B2" s="47"/>
      <c r="C2" s="47"/>
      <c r="D2" s="69"/>
      <c r="E2" s="69"/>
    </row>
    <row r="3" ht="29.25" customHeight="1" spans="1:5">
      <c r="A3" s="71" t="s">
        <v>76</v>
      </c>
      <c r="B3" s="71"/>
      <c r="C3" s="71"/>
      <c r="D3" s="71"/>
      <c r="E3" s="71"/>
    </row>
    <row r="4" ht="26.25" customHeight="1" spans="1:5">
      <c r="A4" s="72"/>
      <c r="B4" s="72"/>
      <c r="C4" s="72"/>
      <c r="D4" s="72"/>
      <c r="E4" s="84" t="s">
        <v>2</v>
      </c>
    </row>
    <row r="5" ht="26.25" customHeight="1" spans="1:5">
      <c r="A5" s="122" t="s">
        <v>40</v>
      </c>
      <c r="B5" s="123"/>
      <c r="C5" s="124" t="s">
        <v>37</v>
      </c>
      <c r="D5" s="124" t="s">
        <v>77</v>
      </c>
      <c r="E5" s="124" t="s">
        <v>78</v>
      </c>
    </row>
    <row r="6" s="70" customFormat="1" ht="27.75" customHeight="1" spans="1:5">
      <c r="A6" s="73" t="s">
        <v>45</v>
      </c>
      <c r="B6" s="73" t="s">
        <v>46</v>
      </c>
      <c r="C6" s="125"/>
      <c r="D6" s="125"/>
      <c r="E6" s="125"/>
    </row>
    <row r="7" s="70" customFormat="1" ht="30" customHeight="1" spans="1:5">
      <c r="A7" s="74">
        <v>201</v>
      </c>
      <c r="B7" s="75" t="s">
        <v>47</v>
      </c>
      <c r="C7" s="108">
        <v>366</v>
      </c>
      <c r="D7" s="108">
        <v>168.2</v>
      </c>
      <c r="E7" s="81">
        <v>197.8</v>
      </c>
    </row>
    <row r="8" s="70" customFormat="1" ht="30" customHeight="1" spans="1:5">
      <c r="A8" s="74" t="s">
        <v>48</v>
      </c>
      <c r="B8" s="75" t="s">
        <v>49</v>
      </c>
      <c r="C8" s="108">
        <v>366</v>
      </c>
      <c r="D8" s="108">
        <v>168.2</v>
      </c>
      <c r="E8" s="81">
        <v>197.8</v>
      </c>
    </row>
    <row r="9" s="70" customFormat="1" ht="30" customHeight="1" spans="1:5">
      <c r="A9" s="74" t="s">
        <v>50</v>
      </c>
      <c r="B9" s="75" t="s">
        <v>51</v>
      </c>
      <c r="C9" s="108">
        <v>282.75</v>
      </c>
      <c r="D9" s="108">
        <v>84.95</v>
      </c>
      <c r="E9" s="81">
        <v>197.8</v>
      </c>
    </row>
    <row r="10" s="70" customFormat="1" ht="30" customHeight="1" spans="1:5">
      <c r="A10" s="74" t="s">
        <v>52</v>
      </c>
      <c r="B10" s="75" t="s">
        <v>53</v>
      </c>
      <c r="C10" s="108">
        <v>83.25</v>
      </c>
      <c r="D10" s="108">
        <v>83.25</v>
      </c>
      <c r="E10" s="81"/>
    </row>
    <row r="11" customFormat="1" ht="30" customHeight="1" spans="1:5">
      <c r="A11" s="74">
        <v>208</v>
      </c>
      <c r="B11" s="76" t="s">
        <v>54</v>
      </c>
      <c r="C11" s="108">
        <v>24.09</v>
      </c>
      <c r="D11" s="108">
        <v>24.09</v>
      </c>
      <c r="E11" s="82"/>
    </row>
    <row r="12" customFormat="1" ht="30" customHeight="1" spans="1:5">
      <c r="A12" s="74" t="s">
        <v>55</v>
      </c>
      <c r="B12" s="77" t="s">
        <v>56</v>
      </c>
      <c r="C12" s="126">
        <v>24.09</v>
      </c>
      <c r="D12" s="126">
        <v>24.09</v>
      </c>
      <c r="E12" s="77"/>
    </row>
    <row r="13" customFormat="1" ht="30" customHeight="1" spans="1:5">
      <c r="A13" s="74" t="s">
        <v>57</v>
      </c>
      <c r="B13" s="75" t="s">
        <v>58</v>
      </c>
      <c r="C13" s="77">
        <v>4.48</v>
      </c>
      <c r="D13" s="77">
        <v>4.48</v>
      </c>
      <c r="E13" s="77"/>
    </row>
    <row r="14" ht="30" customHeight="1" spans="1:5">
      <c r="A14" s="74" t="s">
        <v>59</v>
      </c>
      <c r="B14" s="77" t="s">
        <v>51</v>
      </c>
      <c r="C14" s="108">
        <v>7.37</v>
      </c>
      <c r="D14" s="108">
        <v>7.37</v>
      </c>
      <c r="E14" s="77"/>
    </row>
    <row r="15" ht="30" customHeight="1" spans="1:5">
      <c r="A15" s="74" t="s">
        <v>59</v>
      </c>
      <c r="B15" s="75" t="s">
        <v>53</v>
      </c>
      <c r="C15" s="108">
        <v>12.24</v>
      </c>
      <c r="D15" s="108">
        <v>12.24</v>
      </c>
      <c r="E15" s="77"/>
    </row>
    <row r="16" ht="30" customHeight="1" spans="1:5">
      <c r="A16" s="74" t="s">
        <v>60</v>
      </c>
      <c r="B16" s="75" t="s">
        <v>61</v>
      </c>
      <c r="C16" s="108"/>
      <c r="D16" s="108"/>
      <c r="E16" s="77"/>
    </row>
    <row r="17" ht="30" customHeight="1" spans="1:5">
      <c r="A17" s="74" t="s">
        <v>62</v>
      </c>
      <c r="B17" s="75" t="s">
        <v>63</v>
      </c>
      <c r="C17" s="108">
        <v>9.35</v>
      </c>
      <c r="D17" s="108">
        <v>9.35</v>
      </c>
      <c r="E17" s="77"/>
    </row>
    <row r="18" ht="30" customHeight="1" spans="1:5">
      <c r="A18" s="74" t="s">
        <v>64</v>
      </c>
      <c r="B18" s="75" t="s">
        <v>65</v>
      </c>
      <c r="C18" s="108">
        <v>9.35</v>
      </c>
      <c r="D18" s="108">
        <v>9.35</v>
      </c>
      <c r="E18" s="77"/>
    </row>
    <row r="19" ht="30" customHeight="1" spans="1:5">
      <c r="A19" s="74" t="s">
        <v>66</v>
      </c>
      <c r="B19" s="75" t="s">
        <v>51</v>
      </c>
      <c r="C19" s="108">
        <v>2.99</v>
      </c>
      <c r="D19" s="108">
        <v>2.99</v>
      </c>
      <c r="E19" s="77"/>
    </row>
    <row r="20" ht="30" customHeight="1" spans="1:5">
      <c r="A20" s="74" t="s">
        <v>67</v>
      </c>
      <c r="B20" s="75" t="s">
        <v>53</v>
      </c>
      <c r="C20" s="127">
        <v>4.97</v>
      </c>
      <c r="D20" s="127">
        <v>4.97</v>
      </c>
      <c r="E20" s="77"/>
    </row>
    <row r="21" ht="30" customHeight="1" spans="1:5">
      <c r="A21" s="74" t="s">
        <v>68</v>
      </c>
      <c r="B21" s="75" t="s">
        <v>69</v>
      </c>
      <c r="C21" s="127">
        <v>1.38</v>
      </c>
      <c r="D21" s="127">
        <v>1.38</v>
      </c>
      <c r="E21" s="77"/>
    </row>
    <row r="22" ht="30" customHeight="1" spans="1:5">
      <c r="A22" s="74">
        <v>221</v>
      </c>
      <c r="B22" s="75" t="s">
        <v>70</v>
      </c>
      <c r="C22" s="127">
        <v>18.51</v>
      </c>
      <c r="D22" s="127">
        <v>18.51</v>
      </c>
      <c r="E22" s="77"/>
    </row>
    <row r="23" ht="30" customHeight="1" spans="1:5">
      <c r="A23" s="74" t="s">
        <v>71</v>
      </c>
      <c r="B23" s="75" t="s">
        <v>72</v>
      </c>
      <c r="C23" s="127">
        <v>18.51</v>
      </c>
      <c r="D23" s="127">
        <v>18.51</v>
      </c>
      <c r="E23" s="77"/>
    </row>
    <row r="24" ht="30" customHeight="1" spans="1:5">
      <c r="A24" s="74" t="s">
        <v>73</v>
      </c>
      <c r="B24" s="75" t="s">
        <v>51</v>
      </c>
      <c r="C24" s="127">
        <v>18.51</v>
      </c>
      <c r="D24" s="127">
        <v>18.51</v>
      </c>
      <c r="E24" s="77"/>
    </row>
    <row r="25" ht="30" customHeight="1" spans="1:5">
      <c r="A25" s="78" t="s">
        <v>74</v>
      </c>
      <c r="B25" s="79"/>
      <c r="C25" s="127">
        <v>417.95</v>
      </c>
      <c r="D25" s="127">
        <v>417.95</v>
      </c>
      <c r="E25" s="77"/>
    </row>
  </sheetData>
  <mergeCells count="6">
    <mergeCell ref="A3:E3"/>
    <mergeCell ref="A5:B5"/>
    <mergeCell ref="A25:B2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2" workbookViewId="0">
      <selection activeCell="K28" sqref="K28"/>
    </sheetView>
  </sheetViews>
  <sheetFormatPr defaultColWidth="6.875" defaultRowHeight="11.25" outlineLevelCol="5"/>
  <cols>
    <col min="1" max="1" width="28.125" style="62" customWidth="1"/>
    <col min="2" max="2" width="14.875" style="62" customWidth="1"/>
    <col min="3" max="3" width="30.375" style="62" customWidth="1"/>
    <col min="4" max="4" width="15.375" style="62" customWidth="1"/>
    <col min="5" max="6" width="17.125" style="62" customWidth="1"/>
    <col min="7" max="16384" width="6.875" style="62"/>
  </cols>
  <sheetData>
    <row r="1" ht="16.5" customHeight="1" spans="1:6">
      <c r="A1" s="72" t="s">
        <v>79</v>
      </c>
      <c r="B1" s="118"/>
      <c r="C1" s="118"/>
      <c r="D1" s="118"/>
      <c r="E1" s="118"/>
      <c r="F1" s="119"/>
    </row>
    <row r="2" ht="18.75" customHeight="1" spans="1:6">
      <c r="A2" s="120"/>
      <c r="B2" s="118"/>
      <c r="C2" s="118"/>
      <c r="D2" s="118"/>
      <c r="E2" s="118"/>
      <c r="F2" s="119"/>
    </row>
    <row r="3" ht="21" customHeight="1" spans="1:6">
      <c r="A3" s="88" t="s">
        <v>80</v>
      </c>
      <c r="B3" s="88"/>
      <c r="C3" s="88"/>
      <c r="D3" s="88"/>
      <c r="E3" s="88"/>
      <c r="F3" s="88"/>
    </row>
    <row r="4" ht="14.25" customHeight="1" spans="1:6">
      <c r="A4" s="121"/>
      <c r="B4" s="121"/>
      <c r="C4" s="121"/>
      <c r="D4" s="121"/>
      <c r="E4" s="121"/>
      <c r="F4" s="90" t="s">
        <v>2</v>
      </c>
    </row>
    <row r="5" ht="24" customHeight="1" spans="1:6">
      <c r="A5" s="137" t="s">
        <v>3</v>
      </c>
      <c r="B5" s="73"/>
      <c r="C5" s="137" t="s">
        <v>4</v>
      </c>
      <c r="D5" s="73"/>
      <c r="E5" s="73"/>
      <c r="F5" s="73"/>
    </row>
    <row r="6" ht="24" customHeight="1" spans="1:6">
      <c r="A6" s="137" t="s">
        <v>5</v>
      </c>
      <c r="B6" s="137" t="s">
        <v>6</v>
      </c>
      <c r="C6" s="73" t="s">
        <v>40</v>
      </c>
      <c r="D6" s="73" t="s">
        <v>6</v>
      </c>
      <c r="E6" s="73"/>
      <c r="F6" s="73"/>
    </row>
    <row r="7" ht="24" customHeight="1" spans="1:6">
      <c r="A7" s="73"/>
      <c r="B7" s="73"/>
      <c r="C7" s="73"/>
      <c r="D7" s="73" t="s">
        <v>81</v>
      </c>
      <c r="E7" s="73" t="s">
        <v>41</v>
      </c>
      <c r="F7" s="73" t="s">
        <v>82</v>
      </c>
    </row>
    <row r="8" ht="28.5" customHeight="1" spans="1:6">
      <c r="A8" s="77" t="s">
        <v>11</v>
      </c>
      <c r="B8" s="81">
        <v>417.95</v>
      </c>
      <c r="C8" s="75" t="s">
        <v>12</v>
      </c>
      <c r="D8" s="108">
        <v>366</v>
      </c>
      <c r="E8" s="108">
        <v>366</v>
      </c>
      <c r="F8" s="81"/>
    </row>
    <row r="9" ht="28.5" customHeight="1" spans="1:6">
      <c r="A9" s="77" t="s">
        <v>13</v>
      </c>
      <c r="B9" s="81"/>
      <c r="C9" s="75" t="s">
        <v>14</v>
      </c>
      <c r="D9" s="108"/>
      <c r="E9" s="108"/>
      <c r="F9" s="81"/>
    </row>
    <row r="10" ht="28.5" customHeight="1" spans="1:6">
      <c r="A10" s="77"/>
      <c r="B10" s="77"/>
      <c r="C10" s="75" t="s">
        <v>16</v>
      </c>
      <c r="D10" s="108"/>
      <c r="E10" s="108"/>
      <c r="F10" s="81"/>
    </row>
    <row r="11" ht="28.5" customHeight="1" spans="1:6">
      <c r="A11" s="77"/>
      <c r="B11" s="77"/>
      <c r="C11" s="77" t="s">
        <v>18</v>
      </c>
      <c r="D11" s="110"/>
      <c r="E11" s="110"/>
      <c r="F11" s="81"/>
    </row>
    <row r="12" ht="28.5" customHeight="1" spans="1:6">
      <c r="A12" s="77"/>
      <c r="B12" s="77"/>
      <c r="C12" s="75" t="s">
        <v>19</v>
      </c>
      <c r="D12" s="108"/>
      <c r="E12" s="108"/>
      <c r="F12" s="81"/>
    </row>
    <row r="13" ht="28.5" customHeight="1" spans="1:6">
      <c r="A13" s="77"/>
      <c r="B13" s="77"/>
      <c r="C13" s="75" t="s">
        <v>20</v>
      </c>
      <c r="D13" s="108"/>
      <c r="E13" s="108"/>
      <c r="F13" s="81"/>
    </row>
    <row r="14" ht="28.5" customHeight="1" spans="1:6">
      <c r="A14" s="77"/>
      <c r="B14" s="77"/>
      <c r="C14" s="77" t="s">
        <v>21</v>
      </c>
      <c r="D14" s="110"/>
      <c r="E14" s="110"/>
      <c r="F14" s="77"/>
    </row>
    <row r="15" ht="28.5" customHeight="1" spans="1:6">
      <c r="A15" s="77"/>
      <c r="B15" s="77"/>
      <c r="C15" s="77" t="s">
        <v>22</v>
      </c>
      <c r="D15" s="110">
        <v>24.09</v>
      </c>
      <c r="E15" s="110">
        <v>24.09</v>
      </c>
      <c r="F15" s="77"/>
    </row>
    <row r="16" ht="28.5" customHeight="1" spans="1:6">
      <c r="A16" s="77"/>
      <c r="B16" s="77"/>
      <c r="C16" s="75" t="s">
        <v>23</v>
      </c>
      <c r="D16" s="108">
        <v>9.35</v>
      </c>
      <c r="E16" s="108">
        <v>9.35</v>
      </c>
      <c r="F16" s="77"/>
    </row>
    <row r="17" ht="28.5" customHeight="1" spans="1:6">
      <c r="A17" s="77"/>
      <c r="B17" s="77"/>
      <c r="C17" s="75" t="s">
        <v>24</v>
      </c>
      <c r="D17" s="108"/>
      <c r="E17" s="108"/>
      <c r="F17" s="77"/>
    </row>
    <row r="18" ht="28.5" customHeight="1" spans="1:6">
      <c r="A18" s="77"/>
      <c r="B18" s="77"/>
      <c r="C18" s="77" t="s">
        <v>25</v>
      </c>
      <c r="D18" s="110"/>
      <c r="E18" s="110"/>
      <c r="F18" s="77"/>
    </row>
    <row r="19" ht="28.5" customHeight="1" spans="1:6">
      <c r="A19" s="77"/>
      <c r="B19" s="77"/>
      <c r="C19" s="77" t="s">
        <v>26</v>
      </c>
      <c r="D19" s="110"/>
      <c r="E19" s="110"/>
      <c r="F19" s="77"/>
    </row>
    <row r="20" ht="28.5" customHeight="1" spans="1:6">
      <c r="A20" s="77"/>
      <c r="B20" s="77"/>
      <c r="C20" s="77" t="s">
        <v>27</v>
      </c>
      <c r="D20" s="110"/>
      <c r="E20" s="110"/>
      <c r="F20" s="77"/>
    </row>
    <row r="21" ht="28.5" customHeight="1" spans="1:6">
      <c r="A21" s="77"/>
      <c r="B21" s="77"/>
      <c r="C21" s="77" t="s">
        <v>83</v>
      </c>
      <c r="D21" s="110"/>
      <c r="E21" s="110"/>
      <c r="F21" s="77"/>
    </row>
    <row r="22" ht="28.5" customHeight="1" spans="1:6">
      <c r="A22" s="77"/>
      <c r="B22" s="77"/>
      <c r="C22" s="77" t="s">
        <v>29</v>
      </c>
      <c r="D22" s="110"/>
      <c r="E22" s="110"/>
      <c r="F22" s="77"/>
    </row>
    <row r="23" ht="28.5" customHeight="1" spans="1:6">
      <c r="A23" s="77"/>
      <c r="B23" s="77"/>
      <c r="C23" s="77" t="s">
        <v>30</v>
      </c>
      <c r="D23" s="110"/>
      <c r="E23" s="110"/>
      <c r="F23" s="77"/>
    </row>
    <row r="24" ht="28.5" customHeight="1" spans="1:6">
      <c r="A24" s="77"/>
      <c r="B24" s="77"/>
      <c r="C24" s="77" t="s">
        <v>31</v>
      </c>
      <c r="D24" s="110"/>
      <c r="E24" s="110"/>
      <c r="F24" s="77"/>
    </row>
    <row r="25" ht="28.5" customHeight="1" spans="1:6">
      <c r="A25" s="77"/>
      <c r="B25" s="77"/>
      <c r="C25" s="77" t="s">
        <v>32</v>
      </c>
      <c r="D25" s="110">
        <v>18.51</v>
      </c>
      <c r="E25" s="110">
        <v>18.51</v>
      </c>
      <c r="F25" s="77"/>
    </row>
    <row r="26" ht="28.5" customHeight="1" spans="1:6">
      <c r="A26" s="77"/>
      <c r="B26" s="77"/>
      <c r="C26" s="77" t="s">
        <v>33</v>
      </c>
      <c r="D26" s="110"/>
      <c r="E26" s="110"/>
      <c r="F26" s="77"/>
    </row>
    <row r="27" ht="28.5" customHeight="1" spans="1:6">
      <c r="A27" s="77"/>
      <c r="B27" s="77"/>
      <c r="C27" s="77" t="s">
        <v>34</v>
      </c>
      <c r="D27" s="110"/>
      <c r="E27" s="110"/>
      <c r="F27" s="77"/>
    </row>
    <row r="28" ht="28.5" customHeight="1" spans="1:6">
      <c r="A28" s="77"/>
      <c r="B28" s="77"/>
      <c r="C28" s="77" t="s">
        <v>35</v>
      </c>
      <c r="D28" s="110"/>
      <c r="E28" s="110"/>
      <c r="F28" s="77"/>
    </row>
    <row r="29" ht="28.5" customHeight="1" spans="1:6">
      <c r="A29" s="73" t="s">
        <v>36</v>
      </c>
      <c r="B29" s="81">
        <v>417.95</v>
      </c>
      <c r="C29" s="73" t="s">
        <v>37</v>
      </c>
      <c r="D29" s="107">
        <f>SUM(D8:D28)</f>
        <v>417.95</v>
      </c>
      <c r="E29" s="107">
        <f>SUM(E8:E28)</f>
        <v>417.95</v>
      </c>
      <c r="F29" s="7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showGridLines="0" showZeros="0" topLeftCell="A7" workbookViewId="0">
      <selection activeCell="A1" sqref="$A1:$XFD1048576"/>
    </sheetView>
  </sheetViews>
  <sheetFormatPr defaultColWidth="6.875" defaultRowHeight="11.25"/>
  <cols>
    <col min="1" max="1" width="18.125" style="62" customWidth="1"/>
    <col min="2" max="2" width="13.25" style="62" customWidth="1"/>
    <col min="3" max="8" width="10" style="62" customWidth="1"/>
    <col min="9" max="11" width="10.875" style="62" customWidth="1"/>
    <col min="12" max="16384" width="6.875" style="62"/>
  </cols>
  <sheetData>
    <row r="1" ht="16.5" customHeight="1" spans="1:11">
      <c r="A1" s="46" t="s">
        <v>84</v>
      </c>
      <c r="B1" s="47"/>
      <c r="C1" s="47"/>
      <c r="D1" s="47"/>
      <c r="E1" s="47"/>
      <c r="F1" s="47"/>
      <c r="G1" s="47"/>
      <c r="H1" s="47"/>
      <c r="I1" s="69"/>
      <c r="J1" s="69"/>
      <c r="K1" s="69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69"/>
      <c r="J2" s="69"/>
      <c r="K2" s="69"/>
    </row>
    <row r="3" ht="29.25" customHeight="1" spans="1:11">
      <c r="A3" s="71" t="s">
        <v>85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105"/>
      <c r="B4" s="105"/>
      <c r="C4" s="105"/>
      <c r="D4" s="105"/>
      <c r="E4" s="105"/>
      <c r="F4" s="105"/>
      <c r="G4" s="105"/>
      <c r="H4" s="105"/>
      <c r="I4" s="105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86</v>
      </c>
      <c r="D5" s="73"/>
      <c r="E5" s="73"/>
      <c r="F5" s="73" t="s">
        <v>87</v>
      </c>
      <c r="G5" s="73"/>
      <c r="H5" s="73"/>
      <c r="I5" s="73" t="s">
        <v>88</v>
      </c>
      <c r="J5" s="73"/>
      <c r="K5" s="73"/>
    </row>
    <row r="6" s="70" customFormat="1" ht="30.75" customHeight="1" spans="1:11">
      <c r="A6" s="73" t="s">
        <v>45</v>
      </c>
      <c r="B6" s="73" t="s">
        <v>46</v>
      </c>
      <c r="C6" s="73" t="s">
        <v>89</v>
      </c>
      <c r="D6" s="73" t="s">
        <v>77</v>
      </c>
      <c r="E6" s="73" t="s">
        <v>78</v>
      </c>
      <c r="F6" s="73" t="s">
        <v>89</v>
      </c>
      <c r="G6" s="73" t="s">
        <v>77</v>
      </c>
      <c r="H6" s="73" t="s">
        <v>78</v>
      </c>
      <c r="I6" s="73" t="s">
        <v>89</v>
      </c>
      <c r="J6" s="73" t="s">
        <v>77</v>
      </c>
      <c r="K6" s="73" t="s">
        <v>78</v>
      </c>
    </row>
    <row r="7" s="70" customFormat="1" ht="30.75" customHeight="1" spans="1:11">
      <c r="A7" s="74">
        <v>201</v>
      </c>
      <c r="B7" s="85" t="s">
        <v>47</v>
      </c>
      <c r="C7" s="106">
        <v>230.651584</v>
      </c>
      <c r="D7" s="106">
        <v>157.65</v>
      </c>
      <c r="E7" s="107">
        <v>73</v>
      </c>
      <c r="F7" s="108">
        <v>366</v>
      </c>
      <c r="G7" s="108">
        <v>168.2</v>
      </c>
      <c r="H7" s="108">
        <v>197.8</v>
      </c>
      <c r="I7" s="106">
        <f>(F7-C7)/C7</f>
        <v>0.586808959439012</v>
      </c>
      <c r="J7" s="106">
        <f>(G7-D7)/D7</f>
        <v>0.0669203932762447</v>
      </c>
      <c r="K7" s="106">
        <f>(H7-E7)/E7</f>
        <v>1.70958904109589</v>
      </c>
    </row>
    <row r="8" s="70" customFormat="1" ht="30.75" customHeight="1" spans="1:11">
      <c r="A8" s="74" t="s">
        <v>48</v>
      </c>
      <c r="B8" s="85" t="s">
        <v>49</v>
      </c>
      <c r="C8" s="106">
        <v>230.651584</v>
      </c>
      <c r="D8" s="106">
        <v>157.65</v>
      </c>
      <c r="E8" s="107">
        <v>73</v>
      </c>
      <c r="F8" s="108">
        <v>366</v>
      </c>
      <c r="G8" s="108">
        <v>168.2</v>
      </c>
      <c r="H8" s="108">
        <v>197.8</v>
      </c>
      <c r="I8" s="106">
        <f t="shared" ref="I8:I26" si="0">(F8-C8)/C8</f>
        <v>0.586808959439012</v>
      </c>
      <c r="J8" s="106">
        <f t="shared" ref="J8:J26" si="1">(G8-D8)/D8</f>
        <v>0.0669203932762447</v>
      </c>
      <c r="K8" s="106">
        <f>(H8-E8)/E8</f>
        <v>1.70958904109589</v>
      </c>
    </row>
    <row r="9" s="70" customFormat="1" ht="30.75" customHeight="1" spans="1:11">
      <c r="A9" s="74" t="s">
        <v>50</v>
      </c>
      <c r="B9" s="85" t="s">
        <v>51</v>
      </c>
      <c r="C9" s="106">
        <v>152.362382</v>
      </c>
      <c r="D9" s="106">
        <v>79.36</v>
      </c>
      <c r="E9" s="107">
        <v>73</v>
      </c>
      <c r="F9" s="108">
        <v>282.75</v>
      </c>
      <c r="G9" s="108">
        <v>84.95</v>
      </c>
      <c r="H9" s="108">
        <v>197.8</v>
      </c>
      <c r="I9" s="106">
        <f t="shared" si="0"/>
        <v>0.85577303458015</v>
      </c>
      <c r="J9" s="106">
        <f t="shared" si="1"/>
        <v>0.0704385080645162</v>
      </c>
      <c r="K9" s="106">
        <f>(H9-E9)/E9</f>
        <v>1.70958904109589</v>
      </c>
    </row>
    <row r="10" s="70" customFormat="1" ht="30.75" customHeight="1" spans="1:11">
      <c r="A10" s="74" t="s">
        <v>52</v>
      </c>
      <c r="B10" s="85" t="s">
        <v>53</v>
      </c>
      <c r="C10" s="106">
        <v>78.289202</v>
      </c>
      <c r="D10" s="106">
        <v>78.289202</v>
      </c>
      <c r="E10" s="107"/>
      <c r="F10" s="108">
        <v>83.25</v>
      </c>
      <c r="G10" s="108">
        <v>83.25</v>
      </c>
      <c r="H10" s="108"/>
      <c r="I10" s="106">
        <f t="shared" si="0"/>
        <v>0.0633650346825606</v>
      </c>
      <c r="J10" s="106">
        <f t="shared" si="1"/>
        <v>0.0633650346825606</v>
      </c>
      <c r="K10" s="106"/>
    </row>
    <row r="11" s="70" customFormat="1" ht="30.75" customHeight="1" spans="1:11">
      <c r="A11" s="74">
        <v>208</v>
      </c>
      <c r="B11" s="85" t="s">
        <v>54</v>
      </c>
      <c r="C11" s="106">
        <v>20.076</v>
      </c>
      <c r="D11" s="109">
        <v>20.076</v>
      </c>
      <c r="E11" s="107"/>
      <c r="F11" s="110">
        <v>24.09</v>
      </c>
      <c r="G11" s="110">
        <v>24.09</v>
      </c>
      <c r="H11" s="110"/>
      <c r="I11" s="106">
        <f t="shared" si="0"/>
        <v>0.19994022713688</v>
      </c>
      <c r="J11" s="106">
        <f t="shared" si="1"/>
        <v>0.19994022713688</v>
      </c>
      <c r="K11" s="106"/>
    </row>
    <row r="12" customFormat="1" ht="30.75" customHeight="1" spans="1:11">
      <c r="A12" s="74" t="s">
        <v>55</v>
      </c>
      <c r="B12" s="85" t="s">
        <v>90</v>
      </c>
      <c r="C12" s="109">
        <v>20.076</v>
      </c>
      <c r="D12" s="110">
        <v>20.076</v>
      </c>
      <c r="E12" s="107"/>
      <c r="F12" s="110">
        <v>24.09</v>
      </c>
      <c r="G12" s="110">
        <v>24.09</v>
      </c>
      <c r="H12" s="110"/>
      <c r="I12" s="106">
        <f t="shared" si="0"/>
        <v>0.19994022713688</v>
      </c>
      <c r="J12" s="106">
        <f t="shared" si="1"/>
        <v>0.19994022713688</v>
      </c>
      <c r="K12" s="106"/>
    </row>
    <row r="13" ht="30.75" customHeight="1" spans="1:11">
      <c r="A13" s="74" t="s">
        <v>57</v>
      </c>
      <c r="B13" s="85" t="s">
        <v>58</v>
      </c>
      <c r="C13" s="110">
        <v>2.296</v>
      </c>
      <c r="D13" s="110">
        <v>2.296</v>
      </c>
      <c r="E13" s="107"/>
      <c r="F13" s="108">
        <v>4.48</v>
      </c>
      <c r="G13" s="108">
        <v>4.48</v>
      </c>
      <c r="H13" s="108"/>
      <c r="I13" s="106">
        <f t="shared" si="0"/>
        <v>0.951219512195122</v>
      </c>
      <c r="J13" s="106">
        <f t="shared" si="1"/>
        <v>0.951219512195122</v>
      </c>
      <c r="K13" s="106"/>
    </row>
    <row r="14" ht="30.75" customHeight="1" spans="1:11">
      <c r="A14" s="74" t="s">
        <v>59</v>
      </c>
      <c r="B14" s="85" t="s">
        <v>51</v>
      </c>
      <c r="C14" s="110">
        <v>6.39</v>
      </c>
      <c r="D14" s="110">
        <v>6.39</v>
      </c>
      <c r="E14" s="107"/>
      <c r="F14" s="108">
        <v>7.37</v>
      </c>
      <c r="G14" s="108">
        <v>7.37</v>
      </c>
      <c r="H14" s="108"/>
      <c r="I14" s="106">
        <f t="shared" si="0"/>
        <v>0.153364632237872</v>
      </c>
      <c r="J14" s="106">
        <f t="shared" si="1"/>
        <v>0.153364632237872</v>
      </c>
      <c r="K14" s="106"/>
    </row>
    <row r="15" ht="30.75" customHeight="1" spans="1:11">
      <c r="A15" s="74" t="s">
        <v>59</v>
      </c>
      <c r="B15" s="85" t="s">
        <v>53</v>
      </c>
      <c r="C15" s="110">
        <v>11.39</v>
      </c>
      <c r="D15" s="110">
        <v>11.39</v>
      </c>
      <c r="E15" s="107"/>
      <c r="F15" s="108">
        <v>12.24</v>
      </c>
      <c r="G15" s="108">
        <v>12.24</v>
      </c>
      <c r="H15" s="108"/>
      <c r="I15" s="106">
        <f t="shared" si="0"/>
        <v>0.0746268656716418</v>
      </c>
      <c r="J15" s="106">
        <f t="shared" si="1"/>
        <v>0.0746268656716418</v>
      </c>
      <c r="K15" s="106"/>
    </row>
    <row r="16" ht="30.75" customHeight="1" spans="1:11">
      <c r="A16" s="74" t="s">
        <v>60</v>
      </c>
      <c r="B16" s="85" t="s">
        <v>91</v>
      </c>
      <c r="C16" s="107"/>
      <c r="D16" s="110"/>
      <c r="E16" s="107"/>
      <c r="F16" s="108"/>
      <c r="G16" s="108"/>
      <c r="H16" s="108"/>
      <c r="I16" s="106"/>
      <c r="J16" s="106"/>
      <c r="K16" s="106"/>
    </row>
    <row r="17" ht="30.75" customHeight="1" spans="1:11">
      <c r="A17" s="111" t="s">
        <v>62</v>
      </c>
      <c r="B17" s="112" t="s">
        <v>63</v>
      </c>
      <c r="C17" s="108">
        <v>8.42557</v>
      </c>
      <c r="D17" s="110">
        <v>8.42557</v>
      </c>
      <c r="E17" s="108"/>
      <c r="F17" s="108">
        <v>9.35</v>
      </c>
      <c r="G17" s="108">
        <v>9.35</v>
      </c>
      <c r="H17" s="108"/>
      <c r="I17" s="106">
        <f t="shared" si="0"/>
        <v>0.109717206076265</v>
      </c>
      <c r="J17" s="106">
        <f t="shared" si="1"/>
        <v>0.109717206076265</v>
      </c>
      <c r="K17" s="106"/>
    </row>
    <row r="18" ht="30.75" customHeight="1" spans="1:11">
      <c r="A18" s="111" t="s">
        <v>64</v>
      </c>
      <c r="B18" s="112" t="s">
        <v>65</v>
      </c>
      <c r="C18" s="108">
        <v>8.42557</v>
      </c>
      <c r="D18" s="110">
        <v>8.42557</v>
      </c>
      <c r="E18" s="108"/>
      <c r="F18" s="108">
        <v>9.35</v>
      </c>
      <c r="G18" s="108">
        <v>9.35</v>
      </c>
      <c r="H18" s="108"/>
      <c r="I18" s="106">
        <f t="shared" si="0"/>
        <v>0.109717206076265</v>
      </c>
      <c r="J18" s="106">
        <f t="shared" si="1"/>
        <v>0.109717206076265</v>
      </c>
      <c r="K18" s="106"/>
    </row>
    <row r="19" ht="30.75" customHeight="1" spans="1:11">
      <c r="A19" s="111" t="s">
        <v>66</v>
      </c>
      <c r="B19" s="112" t="s">
        <v>51</v>
      </c>
      <c r="C19" s="108">
        <v>2.597719</v>
      </c>
      <c r="D19" s="110">
        <v>2.597719</v>
      </c>
      <c r="E19" s="108"/>
      <c r="F19" s="108">
        <v>2.99</v>
      </c>
      <c r="G19" s="108">
        <v>2.99</v>
      </c>
      <c r="H19" s="108"/>
      <c r="I19" s="106">
        <f t="shared" si="0"/>
        <v>0.151009789742463</v>
      </c>
      <c r="J19" s="106">
        <f t="shared" si="1"/>
        <v>0.151009789742463</v>
      </c>
      <c r="K19" s="106"/>
    </row>
    <row r="20" ht="30.75" customHeight="1" spans="1:11">
      <c r="A20" s="112" t="s">
        <v>67</v>
      </c>
      <c r="B20" s="112" t="s">
        <v>53</v>
      </c>
      <c r="C20" s="108">
        <v>4.628904</v>
      </c>
      <c r="D20" s="110">
        <v>4.628904</v>
      </c>
      <c r="E20" s="108"/>
      <c r="F20" s="108">
        <v>4.97</v>
      </c>
      <c r="G20" s="108">
        <v>4.97</v>
      </c>
      <c r="H20" s="108"/>
      <c r="I20" s="106">
        <f t="shared" si="0"/>
        <v>0.0736882856071328</v>
      </c>
      <c r="J20" s="106">
        <f t="shared" si="1"/>
        <v>0.0736882856071328</v>
      </c>
      <c r="K20" s="106"/>
    </row>
    <row r="21" ht="30.75" customHeight="1" spans="1:11">
      <c r="A21" s="112" t="s">
        <v>68</v>
      </c>
      <c r="B21" s="113" t="s">
        <v>69</v>
      </c>
      <c r="C21" s="108">
        <v>1.198947</v>
      </c>
      <c r="D21" s="110">
        <v>1.198947</v>
      </c>
      <c r="E21" s="110"/>
      <c r="F21" s="108">
        <v>1.38</v>
      </c>
      <c r="G21" s="108">
        <v>1.38</v>
      </c>
      <c r="H21" s="108"/>
      <c r="I21" s="106">
        <f t="shared" si="0"/>
        <v>0.151010011284902</v>
      </c>
      <c r="J21" s="106">
        <f t="shared" si="1"/>
        <v>0.151010011284902</v>
      </c>
      <c r="K21" s="106"/>
    </row>
    <row r="22" ht="30.75" customHeight="1" spans="1:11">
      <c r="A22" s="114">
        <v>221</v>
      </c>
      <c r="B22" s="115" t="s">
        <v>70</v>
      </c>
      <c r="C22" s="108">
        <v>17.542533</v>
      </c>
      <c r="D22" s="110">
        <v>17.542533</v>
      </c>
      <c r="E22" s="110"/>
      <c r="F22" s="108">
        <v>18.51</v>
      </c>
      <c r="G22" s="108">
        <v>18.51</v>
      </c>
      <c r="H22" s="108"/>
      <c r="I22" s="106">
        <f t="shared" si="0"/>
        <v>0.0551497893719227</v>
      </c>
      <c r="J22" s="106">
        <f t="shared" si="1"/>
        <v>0.0551497893719227</v>
      </c>
      <c r="K22" s="106"/>
    </row>
    <row r="23" ht="30.75" customHeight="1" spans="1:11">
      <c r="A23" s="112" t="s">
        <v>71</v>
      </c>
      <c r="B23" s="112" t="s">
        <v>72</v>
      </c>
      <c r="C23" s="108">
        <v>17.542533</v>
      </c>
      <c r="D23" s="110">
        <v>17.542533</v>
      </c>
      <c r="E23" s="108"/>
      <c r="F23" s="108">
        <v>18.51</v>
      </c>
      <c r="G23" s="108">
        <v>18.51</v>
      </c>
      <c r="H23" s="108"/>
      <c r="I23" s="106">
        <f t="shared" si="0"/>
        <v>0.0551497893719227</v>
      </c>
      <c r="J23" s="106">
        <f t="shared" si="1"/>
        <v>0.0551497893719227</v>
      </c>
      <c r="K23" s="106"/>
    </row>
    <row r="24" ht="30.75" customHeight="1" spans="1:11">
      <c r="A24" s="112" t="s">
        <v>73</v>
      </c>
      <c r="B24" s="112" t="s">
        <v>51</v>
      </c>
      <c r="C24" s="108"/>
      <c r="D24" s="108"/>
      <c r="E24" s="108"/>
      <c r="F24" s="108"/>
      <c r="G24" s="108"/>
      <c r="H24" s="108"/>
      <c r="I24" s="106"/>
      <c r="J24" s="106"/>
      <c r="K24" s="106"/>
    </row>
    <row r="25" ht="30.75" customHeight="1" spans="1:11">
      <c r="A25" s="112" t="s">
        <v>73</v>
      </c>
      <c r="B25" s="112" t="s">
        <v>53</v>
      </c>
      <c r="C25" s="108"/>
      <c r="D25" s="108"/>
      <c r="E25" s="108"/>
      <c r="F25" s="108"/>
      <c r="G25" s="108"/>
      <c r="H25" s="108"/>
      <c r="I25" s="106"/>
      <c r="J25" s="106"/>
      <c r="K25" s="106"/>
    </row>
    <row r="26" ht="30.75" customHeight="1" spans="1:11">
      <c r="A26" s="116" t="s">
        <v>92</v>
      </c>
      <c r="B26" s="117"/>
      <c r="C26" s="108">
        <v>276.695687</v>
      </c>
      <c r="D26" s="110">
        <v>203.7</v>
      </c>
      <c r="E26" s="108">
        <v>73</v>
      </c>
      <c r="F26" s="108">
        <f>SUM(F7,F11,F17,F22)</f>
        <v>417.95</v>
      </c>
      <c r="G26" s="108">
        <f>SUM(G7,G11,G17,G22)</f>
        <v>220.15</v>
      </c>
      <c r="H26" s="108">
        <f>SUM(H7,H11,H17,H22)</f>
        <v>197.8</v>
      </c>
      <c r="I26" s="106">
        <f t="shared" si="0"/>
        <v>0.510504209630127</v>
      </c>
      <c r="J26" s="106">
        <f t="shared" si="1"/>
        <v>0.0807560137457044</v>
      </c>
      <c r="K26" s="106">
        <f>(H26-E26)/E26</f>
        <v>1.70958904109589</v>
      </c>
    </row>
  </sheetData>
  <mergeCells count="7">
    <mergeCell ref="A3:K3"/>
    <mergeCell ref="J4:K4"/>
    <mergeCell ref="A5:B5"/>
    <mergeCell ref="C5:E5"/>
    <mergeCell ref="F5:H5"/>
    <mergeCell ref="I5:K5"/>
    <mergeCell ref="A26:B26"/>
  </mergeCells>
  <printOptions horizontalCentered="1"/>
  <pageMargins left="0.590277777777778" right="0.590277777777778" top="0.786805555555556" bottom="0.590277777777778" header="0.511805555555556" footer="0.511805555555556"/>
  <pageSetup paperSize="9" scale="68" fitToHeight="0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C60" sqref="C60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8" t="s">
        <v>93</v>
      </c>
      <c r="B1" s="99"/>
      <c r="C1" s="99"/>
    </row>
    <row r="2" ht="44.25" customHeight="1" spans="1:5">
      <c r="A2" s="100" t="s">
        <v>94</v>
      </c>
      <c r="B2" s="100"/>
      <c r="C2" s="100"/>
      <c r="D2" s="83"/>
      <c r="E2" s="83"/>
    </row>
    <row r="3" ht="20.25" customHeight="1" spans="3:3">
      <c r="C3" s="101" t="s">
        <v>2</v>
      </c>
    </row>
    <row r="4" ht="22.5" customHeight="1" spans="1:3">
      <c r="A4" s="102" t="s">
        <v>95</v>
      </c>
      <c r="B4" s="102" t="s">
        <v>6</v>
      </c>
      <c r="C4" s="102" t="s">
        <v>96</v>
      </c>
    </row>
    <row r="5" ht="22.5" customHeight="1" spans="1:3">
      <c r="A5" s="103" t="s">
        <v>97</v>
      </c>
      <c r="B5" s="103">
        <v>179.58</v>
      </c>
      <c r="C5" s="103"/>
    </row>
    <row r="6" ht="22.5" customHeight="1" spans="1:3">
      <c r="A6" s="103" t="s">
        <v>98</v>
      </c>
      <c r="B6" s="103">
        <v>72.4</v>
      </c>
      <c r="C6" s="103"/>
    </row>
    <row r="7" ht="22.5" customHeight="1" spans="1:3">
      <c r="A7" s="103" t="s">
        <v>99</v>
      </c>
      <c r="B7" s="103">
        <v>22.96</v>
      </c>
      <c r="C7" s="103"/>
    </row>
    <row r="8" ht="22.5" customHeight="1" spans="1:3">
      <c r="A8" s="103" t="s">
        <v>100</v>
      </c>
      <c r="B8" s="103">
        <v>4.96</v>
      </c>
      <c r="C8" s="103"/>
    </row>
    <row r="9" ht="22.5" customHeight="1" spans="1:3">
      <c r="A9" s="103" t="s">
        <v>101</v>
      </c>
      <c r="B9" s="103">
        <v>31.37</v>
      </c>
      <c r="C9" s="103"/>
    </row>
    <row r="10" ht="22.5" customHeight="1" spans="1:3">
      <c r="A10" s="103" t="s">
        <v>102</v>
      </c>
      <c r="B10" s="103">
        <v>19.61</v>
      </c>
      <c r="C10" s="103"/>
    </row>
    <row r="11" ht="22.5" customHeight="1" spans="1:3">
      <c r="A11" s="103" t="s">
        <v>103</v>
      </c>
      <c r="B11" s="103"/>
      <c r="C11" s="103"/>
    </row>
    <row r="12" ht="22.5" customHeight="1" spans="1:3">
      <c r="A12" s="103" t="s">
        <v>104</v>
      </c>
      <c r="B12" s="103">
        <v>7.96</v>
      </c>
      <c r="C12" s="103"/>
    </row>
    <row r="13" ht="22.5" customHeight="1" spans="1:3">
      <c r="A13" s="103" t="s">
        <v>105</v>
      </c>
      <c r="B13" s="103">
        <v>1.38</v>
      </c>
      <c r="C13" s="103"/>
    </row>
    <row r="14" ht="22.5" customHeight="1" spans="1:3">
      <c r="A14" s="103" t="s">
        <v>106</v>
      </c>
      <c r="B14" s="103">
        <v>0.43</v>
      </c>
      <c r="C14" s="103"/>
    </row>
    <row r="15" ht="22.5" customHeight="1" spans="1:3">
      <c r="A15" s="103" t="s">
        <v>107</v>
      </c>
      <c r="B15" s="103">
        <v>18.51</v>
      </c>
      <c r="C15" s="103"/>
    </row>
    <row r="16" ht="22.5" customHeight="1" spans="1:3">
      <c r="A16" s="103" t="s">
        <v>108</v>
      </c>
      <c r="B16" s="103"/>
      <c r="C16" s="103"/>
    </row>
    <row r="17" ht="22.5" customHeight="1" spans="1:3">
      <c r="A17" s="103" t="s">
        <v>109</v>
      </c>
      <c r="B17" s="103">
        <v>128.33</v>
      </c>
      <c r="C17" s="103"/>
    </row>
    <row r="18" ht="22.5" customHeight="1" spans="1:3">
      <c r="A18" s="103" t="s">
        <v>110</v>
      </c>
      <c r="B18" s="103">
        <v>5.4</v>
      </c>
      <c r="C18" s="103"/>
    </row>
    <row r="19" ht="22.5" customHeight="1" spans="1:3">
      <c r="A19" s="103" t="s">
        <v>111</v>
      </c>
      <c r="B19" s="103">
        <v>6</v>
      </c>
      <c r="C19" s="103"/>
    </row>
    <row r="20" ht="22.5" customHeight="1" spans="1:3">
      <c r="A20" s="103" t="s">
        <v>112</v>
      </c>
      <c r="B20" s="103"/>
      <c r="C20" s="103"/>
    </row>
    <row r="21" ht="22.5" customHeight="1" spans="1:3">
      <c r="A21" s="103" t="s">
        <v>113</v>
      </c>
      <c r="B21" s="103"/>
      <c r="C21" s="103"/>
    </row>
    <row r="22" ht="22.5" customHeight="1" spans="1:3">
      <c r="A22" s="103" t="s">
        <v>114</v>
      </c>
      <c r="B22" s="103"/>
      <c r="C22" s="103"/>
    </row>
    <row r="23" ht="22.5" customHeight="1" spans="1:3">
      <c r="A23" s="103" t="s">
        <v>115</v>
      </c>
      <c r="B23" s="103"/>
      <c r="C23" s="103"/>
    </row>
    <row r="24" ht="22.5" customHeight="1" spans="1:3">
      <c r="A24" s="103" t="s">
        <v>116</v>
      </c>
      <c r="B24" s="103">
        <v>2.5</v>
      </c>
      <c r="C24" s="103"/>
    </row>
    <row r="25" ht="22.5" customHeight="1" spans="1:3">
      <c r="A25" s="103" t="s">
        <v>117</v>
      </c>
      <c r="B25" s="103"/>
      <c r="C25" s="103"/>
    </row>
    <row r="26" ht="22.5" customHeight="1" spans="1:3">
      <c r="A26" s="103" t="s">
        <v>118</v>
      </c>
      <c r="B26" s="103"/>
      <c r="C26" s="103"/>
    </row>
    <row r="27" ht="22.5" customHeight="1" spans="1:3">
      <c r="A27" s="103" t="s">
        <v>119</v>
      </c>
      <c r="B27" s="103">
        <v>47</v>
      </c>
      <c r="C27" s="103"/>
    </row>
    <row r="28" ht="22.5" customHeight="1" spans="1:3">
      <c r="A28" s="103" t="s">
        <v>120</v>
      </c>
      <c r="B28" s="103"/>
      <c r="C28" s="103"/>
    </row>
    <row r="29" ht="22.5" customHeight="1" spans="1:3">
      <c r="A29" s="103" t="s">
        <v>121</v>
      </c>
      <c r="B29" s="103"/>
      <c r="C29" s="103"/>
    </row>
    <row r="30" ht="22.5" customHeight="1" spans="1:3">
      <c r="A30" s="103" t="s">
        <v>122</v>
      </c>
      <c r="B30" s="103">
        <v>18</v>
      </c>
      <c r="C30" s="103"/>
    </row>
    <row r="31" ht="22.5" customHeight="1" spans="1:3">
      <c r="A31" s="103" t="s">
        <v>123</v>
      </c>
      <c r="B31" s="103"/>
      <c r="C31" s="103"/>
    </row>
    <row r="32" ht="22.5" customHeight="1" spans="1:3">
      <c r="A32" s="103" t="s">
        <v>124</v>
      </c>
      <c r="B32" s="103">
        <v>1.5</v>
      </c>
      <c r="C32" s="103"/>
    </row>
    <row r="33" ht="22.5" customHeight="1" spans="1:3">
      <c r="A33" s="103" t="s">
        <v>125</v>
      </c>
      <c r="B33" s="103"/>
      <c r="C33" s="103"/>
    </row>
    <row r="34" ht="22.5" customHeight="1" spans="1:3">
      <c r="A34" s="103" t="s">
        <v>126</v>
      </c>
      <c r="B34" s="103"/>
      <c r="C34" s="103"/>
    </row>
    <row r="35" ht="22.5" customHeight="1" spans="1:3">
      <c r="A35" s="103" t="s">
        <v>127</v>
      </c>
      <c r="B35" s="103"/>
      <c r="C35" s="103"/>
    </row>
    <row r="36" ht="22.5" customHeight="1" spans="1:3">
      <c r="A36" s="103" t="s">
        <v>128</v>
      </c>
      <c r="B36" s="103"/>
      <c r="C36" s="103"/>
    </row>
    <row r="37" ht="22.5" customHeight="1" spans="1:3">
      <c r="A37" s="103" t="s">
        <v>129</v>
      </c>
      <c r="B37" s="103">
        <v>3</v>
      </c>
      <c r="C37" s="103"/>
    </row>
    <row r="38" ht="22.5" customHeight="1" spans="1:3">
      <c r="A38" s="103" t="s">
        <v>130</v>
      </c>
      <c r="B38" s="103">
        <v>36.3</v>
      </c>
      <c r="C38" s="103"/>
    </row>
    <row r="39" ht="22.5" customHeight="1" spans="1:3">
      <c r="A39" s="103" t="s">
        <v>131</v>
      </c>
      <c r="B39" s="103"/>
      <c r="C39" s="103"/>
    </row>
    <row r="40" ht="22.5" customHeight="1" spans="1:3">
      <c r="A40" s="103" t="s">
        <v>132</v>
      </c>
      <c r="B40" s="103">
        <v>2.47</v>
      </c>
      <c r="C40" s="103"/>
    </row>
    <row r="41" ht="22.5" customHeight="1" spans="1:3">
      <c r="A41" s="103" t="s">
        <v>133</v>
      </c>
      <c r="B41" s="103">
        <v>1.2</v>
      </c>
      <c r="C41" s="103"/>
    </row>
    <row r="42" ht="22.5" customHeight="1" spans="1:3">
      <c r="A42" s="103" t="s">
        <v>134</v>
      </c>
      <c r="B42" s="103">
        <v>4.5</v>
      </c>
      <c r="C42" s="103"/>
    </row>
    <row r="43" ht="22.5" customHeight="1" spans="1:3">
      <c r="A43" s="103" t="s">
        <v>135</v>
      </c>
      <c r="B43" s="103"/>
      <c r="C43" s="103"/>
    </row>
    <row r="44" ht="22.5" customHeight="1" spans="1:3">
      <c r="A44" s="104" t="s">
        <v>136</v>
      </c>
      <c r="B44" s="103">
        <v>0.46</v>
      </c>
      <c r="C44" s="103"/>
    </row>
    <row r="45" ht="22.5" customHeight="1" spans="1:3">
      <c r="A45" s="103" t="s">
        <v>137</v>
      </c>
      <c r="B45" s="103">
        <v>104.48</v>
      </c>
      <c r="C45" s="103"/>
    </row>
    <row r="46" ht="22.5" customHeight="1" spans="1:3">
      <c r="A46" s="103" t="s">
        <v>138</v>
      </c>
      <c r="B46" s="103"/>
      <c r="C46" s="103"/>
    </row>
    <row r="47" ht="22.5" customHeight="1" spans="1:3">
      <c r="A47" s="103" t="s">
        <v>139</v>
      </c>
      <c r="B47" s="103">
        <v>4.48</v>
      </c>
      <c r="C47" s="103"/>
    </row>
    <row r="48" ht="22.5" customHeight="1" spans="1:3">
      <c r="A48" s="103" t="s">
        <v>140</v>
      </c>
      <c r="B48" s="103"/>
      <c r="C48" s="103"/>
    </row>
    <row r="49" ht="22.5" customHeight="1" spans="1:3">
      <c r="A49" s="103" t="s">
        <v>141</v>
      </c>
      <c r="B49" s="103"/>
      <c r="C49" s="103"/>
    </row>
    <row r="50" ht="22.5" customHeight="1" spans="1:3">
      <c r="A50" s="103" t="s">
        <v>142</v>
      </c>
      <c r="B50" s="103"/>
      <c r="C50" s="103"/>
    </row>
    <row r="51" ht="22.5" customHeight="1" spans="1:3">
      <c r="A51" s="103" t="s">
        <v>143</v>
      </c>
      <c r="B51" s="103"/>
      <c r="C51" s="103"/>
    </row>
    <row r="52" ht="22.5" customHeight="1" spans="1:3">
      <c r="A52" s="103" t="s">
        <v>144</v>
      </c>
      <c r="B52" s="103"/>
      <c r="C52" s="103"/>
    </row>
    <row r="53" ht="22.5" customHeight="1" spans="1:3">
      <c r="A53" s="103" t="s">
        <v>145</v>
      </c>
      <c r="B53" s="103"/>
      <c r="C53" s="103"/>
    </row>
    <row r="54" ht="22.5" customHeight="1" spans="1:3">
      <c r="A54" s="103" t="s">
        <v>146</v>
      </c>
      <c r="B54" s="103"/>
      <c r="C54" s="103"/>
    </row>
    <row r="55" ht="22.5" customHeight="1" spans="1:3">
      <c r="A55" s="103" t="s">
        <v>147</v>
      </c>
      <c r="B55" s="103"/>
      <c r="C55" s="103"/>
    </row>
    <row r="56" ht="22.5" customHeight="1" spans="1:3">
      <c r="A56" s="103" t="s">
        <v>148</v>
      </c>
      <c r="B56" s="103">
        <v>100</v>
      </c>
      <c r="C56" s="103"/>
    </row>
    <row r="57" ht="22.5" customHeight="1" spans="1:3">
      <c r="A57" s="103" t="s">
        <v>149</v>
      </c>
      <c r="B57" s="103">
        <v>5.55</v>
      </c>
      <c r="C57" s="103"/>
    </row>
    <row r="58" ht="22.5" customHeight="1" spans="1:3">
      <c r="A58" s="103" t="s">
        <v>150</v>
      </c>
      <c r="B58" s="103">
        <v>5.55</v>
      </c>
      <c r="C58" s="103"/>
    </row>
    <row r="59" ht="22.5" customHeight="1" spans="1:3">
      <c r="A59" s="102" t="s">
        <v>92</v>
      </c>
      <c r="B59" s="103">
        <v>417.95</v>
      </c>
      <c r="C59" s="103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2" t="s">
        <v>151</v>
      </c>
    </row>
    <row r="2" ht="19.5" customHeight="1" spans="1:2">
      <c r="A2" s="86"/>
      <c r="B2" s="87"/>
    </row>
    <row r="3" ht="30" customHeight="1" spans="1:2">
      <c r="A3" s="88" t="s">
        <v>152</v>
      </c>
      <c r="B3" s="88"/>
    </row>
    <row r="4" ht="16.5" customHeight="1" spans="1:2">
      <c r="A4" s="89"/>
      <c r="B4" s="90" t="s">
        <v>2</v>
      </c>
    </row>
    <row r="5" ht="38.25" customHeight="1" spans="1:2">
      <c r="A5" s="91" t="s">
        <v>5</v>
      </c>
      <c r="B5" s="91" t="s">
        <v>87</v>
      </c>
    </row>
    <row r="6" ht="38.25" customHeight="1" spans="1:2">
      <c r="A6" s="92" t="s">
        <v>153</v>
      </c>
      <c r="B6" s="77">
        <v>1.2</v>
      </c>
    </row>
    <row r="7" ht="38.25" customHeight="1" spans="1:2">
      <c r="A7" s="77" t="s">
        <v>154</v>
      </c>
      <c r="B7" s="77"/>
    </row>
    <row r="8" ht="38.25" customHeight="1" spans="1:2">
      <c r="A8" s="77" t="s">
        <v>155</v>
      </c>
      <c r="B8" s="77"/>
    </row>
    <row r="9" ht="38.25" customHeight="1" spans="1:2">
      <c r="A9" s="93" t="s">
        <v>156</v>
      </c>
      <c r="B9" s="93">
        <v>1.2</v>
      </c>
    </row>
    <row r="10" ht="38.25" customHeight="1" spans="1:2">
      <c r="A10" s="94" t="s">
        <v>157</v>
      </c>
      <c r="B10" s="93">
        <v>1.2</v>
      </c>
    </row>
    <row r="11" ht="38.25" customHeight="1" spans="1:2">
      <c r="A11" s="95" t="s">
        <v>158</v>
      </c>
      <c r="B11" s="96"/>
    </row>
    <row r="12" ht="91.5" customHeight="1" spans="1:2">
      <c r="A12" s="97" t="s">
        <v>159</v>
      </c>
      <c r="B12" s="97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5" style="62" customWidth="1"/>
    <col min="3" max="3" width="41.625" style="62" customWidth="1"/>
    <col min="4" max="7" width="9.875" style="62" customWidth="1"/>
    <col min="8" max="16380" width="6.875" style="62"/>
  </cols>
  <sheetData>
    <row r="1" ht="16.5" customHeight="1" spans="1:7">
      <c r="A1" s="46" t="s">
        <v>160</v>
      </c>
      <c r="B1" s="47"/>
      <c r="C1" s="47"/>
      <c r="D1" s="47"/>
      <c r="E1" s="47"/>
      <c r="F1" s="69"/>
      <c r="G1" s="69"/>
    </row>
    <row r="2" ht="16.5" customHeight="1" spans="1:7">
      <c r="A2" s="47"/>
      <c r="B2" s="47"/>
      <c r="C2" s="47"/>
      <c r="D2" s="47"/>
      <c r="E2" s="47"/>
      <c r="F2" s="69"/>
      <c r="G2" s="69"/>
    </row>
    <row r="3" ht="29.25" customHeight="1" spans="1:7">
      <c r="A3" s="71" t="s">
        <v>161</v>
      </c>
      <c r="B3" s="71"/>
      <c r="C3" s="71"/>
      <c r="D3" s="83"/>
      <c r="E3" s="83"/>
      <c r="F3" s="83"/>
      <c r="G3" s="83"/>
    </row>
    <row r="4" ht="26.25" customHeight="1" spans="1:7">
      <c r="A4" s="72"/>
      <c r="B4" s="72"/>
      <c r="C4" s="84" t="s">
        <v>2</v>
      </c>
      <c r="D4" s="72"/>
      <c r="E4" s="72"/>
      <c r="F4" s="84"/>
      <c r="G4" s="84"/>
    </row>
    <row r="5" ht="29.1" customHeight="1" spans="1:3">
      <c r="A5" s="73" t="s">
        <v>40</v>
      </c>
      <c r="B5" s="73"/>
      <c r="C5" s="85" t="s">
        <v>162</v>
      </c>
    </row>
    <row r="6" ht="29.1" customHeight="1" spans="1:3">
      <c r="A6" s="73" t="s">
        <v>45</v>
      </c>
      <c r="B6" s="73" t="s">
        <v>46</v>
      </c>
      <c r="C6" s="85"/>
    </row>
    <row r="7" ht="29.1" customHeight="1" spans="1:3">
      <c r="A7" s="74"/>
      <c r="C7" s="81"/>
    </row>
    <row r="8" ht="29.1" customHeight="1" spans="1:3">
      <c r="A8" s="74"/>
      <c r="B8" s="75"/>
      <c r="C8" s="81"/>
    </row>
    <row r="9" ht="29.1" customHeight="1" spans="1:3">
      <c r="A9" s="74"/>
      <c r="B9" s="75"/>
      <c r="C9" s="81"/>
    </row>
    <row r="10" ht="29.1" customHeight="1" spans="1:3">
      <c r="A10" s="74"/>
      <c r="B10" s="75"/>
      <c r="C10" s="81"/>
    </row>
    <row r="11" ht="29.1" customHeight="1" spans="1:3">
      <c r="A11" s="74"/>
      <c r="B11" s="75"/>
      <c r="C11" s="81"/>
    </row>
    <row r="12" ht="29.1" customHeight="1" spans="1:3">
      <c r="A12" s="74"/>
      <c r="B12" s="76"/>
      <c r="C12" s="82"/>
    </row>
    <row r="13" ht="29.1" customHeight="1" spans="1:3">
      <c r="A13" s="74"/>
      <c r="B13" s="77"/>
      <c r="C13" s="77"/>
    </row>
    <row r="14" ht="29.1" customHeight="1" spans="1:3">
      <c r="A14" s="74"/>
      <c r="B14" s="75"/>
      <c r="C14" s="77"/>
    </row>
    <row r="15" ht="29.1" customHeight="1" spans="1:3">
      <c r="A15" s="74"/>
      <c r="B15" s="75"/>
      <c r="C15" s="77"/>
    </row>
    <row r="16" ht="29.1" customHeight="1" spans="1:3">
      <c r="A16" s="74"/>
      <c r="B16" s="75"/>
      <c r="C16" s="77"/>
    </row>
    <row r="17" ht="29.1" customHeight="1" spans="1:3">
      <c r="A17" s="78" t="s">
        <v>74</v>
      </c>
      <c r="B17" s="79"/>
      <c r="C17" s="77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2" customWidth="1"/>
    <col min="2" max="2" width="15.375" style="62" customWidth="1"/>
    <col min="3" max="11" width="9.875" style="62" customWidth="1"/>
    <col min="12" max="16384" width="6.875" style="62"/>
  </cols>
  <sheetData>
    <row r="1" ht="16.5" customHeight="1" spans="1:11">
      <c r="A1" s="46" t="s">
        <v>163</v>
      </c>
      <c r="B1" s="47"/>
      <c r="C1" s="47"/>
      <c r="D1" s="47"/>
      <c r="E1" s="47"/>
      <c r="F1" s="47"/>
      <c r="G1" s="47"/>
      <c r="H1" s="47"/>
      <c r="I1" s="47"/>
      <c r="J1" s="69"/>
      <c r="K1" s="69"/>
    </row>
    <row r="2" ht="16.5" customHeight="1" spans="1:11">
      <c r="A2" s="47"/>
      <c r="B2" s="47"/>
      <c r="C2" s="47"/>
      <c r="D2" s="47"/>
      <c r="E2" s="47"/>
      <c r="F2" s="47"/>
      <c r="G2" s="47"/>
      <c r="H2" s="47"/>
      <c r="I2" s="47"/>
      <c r="J2" s="69"/>
      <c r="K2" s="69"/>
    </row>
    <row r="3" ht="29.25" customHeight="1" spans="1:11">
      <c r="A3" s="71" t="s">
        <v>164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72"/>
      <c r="B4" s="72"/>
      <c r="C4" s="72"/>
      <c r="D4" s="72"/>
      <c r="E4" s="72"/>
      <c r="F4" s="72"/>
      <c r="G4" s="72"/>
      <c r="H4" s="72"/>
      <c r="I4" s="72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86</v>
      </c>
      <c r="D5" s="73"/>
      <c r="E5" s="73"/>
      <c r="F5" s="73" t="s">
        <v>87</v>
      </c>
      <c r="G5" s="73"/>
      <c r="H5" s="73"/>
      <c r="I5" s="73" t="s">
        <v>165</v>
      </c>
      <c r="J5" s="73"/>
      <c r="K5" s="73"/>
    </row>
    <row r="6" s="70" customFormat="1" ht="27.75" customHeight="1" spans="1:11">
      <c r="A6" s="73" t="s">
        <v>45</v>
      </c>
      <c r="B6" s="73" t="s">
        <v>46</v>
      </c>
      <c r="C6" s="73" t="s">
        <v>89</v>
      </c>
      <c r="D6" s="73" t="s">
        <v>77</v>
      </c>
      <c r="E6" s="73" t="s">
        <v>78</v>
      </c>
      <c r="F6" s="73" t="s">
        <v>89</v>
      </c>
      <c r="G6" s="73" t="s">
        <v>77</v>
      </c>
      <c r="H6" s="73" t="s">
        <v>78</v>
      </c>
      <c r="I6" s="73" t="s">
        <v>89</v>
      </c>
      <c r="J6" s="73" t="s">
        <v>77</v>
      </c>
      <c r="K6" s="73" t="s">
        <v>78</v>
      </c>
    </row>
    <row r="7" s="70" customFormat="1" ht="30" customHeight="1" spans="1:11">
      <c r="A7" s="74"/>
      <c r="B7" s="75"/>
      <c r="C7" s="75"/>
      <c r="D7" s="75"/>
      <c r="E7" s="75"/>
      <c r="F7" s="75"/>
      <c r="G7" s="75"/>
      <c r="H7" s="75"/>
      <c r="I7" s="75"/>
      <c r="J7" s="81"/>
      <c r="K7" s="81"/>
    </row>
    <row r="8" s="70" customFormat="1" ht="30" customHeight="1" spans="1:11">
      <c r="A8" s="74"/>
      <c r="B8" s="75"/>
      <c r="C8" s="75"/>
      <c r="D8" s="75"/>
      <c r="E8" s="75"/>
      <c r="F8" s="75"/>
      <c r="G8" s="75"/>
      <c r="H8" s="75"/>
      <c r="I8" s="75"/>
      <c r="J8" s="81"/>
      <c r="K8" s="81"/>
    </row>
    <row r="9" s="70" customFormat="1" ht="30" customHeight="1" spans="1:11">
      <c r="A9" s="74"/>
      <c r="B9" s="75"/>
      <c r="C9" s="75"/>
      <c r="D9" s="75"/>
      <c r="E9" s="75"/>
      <c r="F9" s="75"/>
      <c r="G9" s="75"/>
      <c r="H9" s="75"/>
      <c r="I9" s="75"/>
      <c r="J9" s="81"/>
      <c r="K9" s="81"/>
    </row>
    <row r="10" s="70" customFormat="1" ht="30" customHeight="1" spans="1:11">
      <c r="A10" s="74"/>
      <c r="B10" s="75"/>
      <c r="C10" s="75"/>
      <c r="D10" s="75"/>
      <c r="E10" s="75"/>
      <c r="F10" s="75"/>
      <c r="G10" s="75"/>
      <c r="H10" s="75"/>
      <c r="I10" s="75"/>
      <c r="J10" s="81"/>
      <c r="K10" s="81"/>
    </row>
    <row r="11" customFormat="1" ht="30" customHeight="1" spans="1:11">
      <c r="A11" s="74"/>
      <c r="B11" s="76"/>
      <c r="C11" s="76"/>
      <c r="D11" s="76"/>
      <c r="E11" s="76"/>
      <c r="F11" s="76"/>
      <c r="G11" s="76"/>
      <c r="H11" s="76"/>
      <c r="I11" s="76"/>
      <c r="J11" s="82"/>
      <c r="K11" s="82"/>
    </row>
    <row r="12" customFormat="1" ht="30" customHeight="1" spans="1:11">
      <c r="A12" s="74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customFormat="1" ht="30" customHeight="1" spans="1:11">
      <c r="A13" s="74"/>
      <c r="B13" s="75"/>
      <c r="C13" s="75"/>
      <c r="D13" s="75"/>
      <c r="E13" s="75"/>
      <c r="F13" s="75"/>
      <c r="G13" s="75"/>
      <c r="H13" s="75"/>
      <c r="I13" s="75"/>
      <c r="J13" s="77"/>
      <c r="K13" s="77"/>
    </row>
    <row r="14" ht="30" customHeight="1" spans="1:11">
      <c r="A14" s="74"/>
      <c r="B14" s="77"/>
      <c r="C14" s="77"/>
      <c r="D14" s="77"/>
      <c r="E14" s="77"/>
      <c r="F14" s="77"/>
      <c r="G14" s="77"/>
      <c r="H14" s="77"/>
      <c r="I14" s="75"/>
      <c r="J14" s="77"/>
      <c r="K14" s="77"/>
    </row>
    <row r="15" ht="30" customHeight="1" spans="1:11">
      <c r="A15" s="74"/>
      <c r="B15" s="75"/>
      <c r="C15" s="75"/>
      <c r="D15" s="75"/>
      <c r="E15" s="75"/>
      <c r="F15" s="75"/>
      <c r="G15" s="75"/>
      <c r="H15" s="75"/>
      <c r="I15" s="75"/>
      <c r="J15" s="77"/>
      <c r="K15" s="77"/>
    </row>
    <row r="16" ht="30" customHeight="1" spans="1:11">
      <c r="A16" s="74"/>
      <c r="B16" s="75"/>
      <c r="C16" s="75"/>
      <c r="D16" s="75"/>
      <c r="E16" s="75"/>
      <c r="F16" s="75"/>
      <c r="G16" s="75"/>
      <c r="H16" s="75"/>
      <c r="I16" s="75"/>
      <c r="J16" s="77"/>
      <c r="K16" s="77"/>
    </row>
    <row r="17" ht="30" customHeight="1" spans="1:11">
      <c r="A17" s="78" t="s">
        <v>74</v>
      </c>
      <c r="B17" s="79"/>
      <c r="C17" s="75"/>
      <c r="D17" s="75"/>
      <c r="E17" s="75"/>
      <c r="F17" s="75"/>
      <c r="G17" s="75"/>
      <c r="H17" s="75"/>
      <c r="I17" s="75"/>
      <c r="J17" s="77"/>
      <c r="K17" s="7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1、2023年部门收支总表</vt:lpstr>
      <vt:lpstr>2、2023年部门收入总表</vt:lpstr>
      <vt:lpstr>3、2023年部门支出总表</vt:lpstr>
      <vt:lpstr>4、2023年财政拨款收支总表</vt:lpstr>
      <vt:lpstr>5、2023年一般公共预算支出表</vt:lpstr>
      <vt:lpstr>6、2023年一般公共预算基本支出经济科目表</vt:lpstr>
      <vt:lpstr>7、2023年一般公共预算“三公”经费支出表</vt:lpstr>
      <vt:lpstr>8、2023年政府性基金预算收入表 </vt:lpstr>
      <vt:lpstr>9、2023年政府性基金预算支出表</vt:lpstr>
      <vt:lpstr>10、2023年国有资本经营预算收支预算表</vt:lpstr>
      <vt:lpstr>11、2023年一般公共预算重点项目绩效目标表</vt:lpstr>
      <vt:lpstr>12、2023年政府采购预算表</vt:lpstr>
      <vt:lpstr>13、2023年政府购买服务支出预算表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2023-05-26T02:06:28Z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ICV">
    <vt:lpwstr>976C2B26E8D4428AA749694CC052DFFF</vt:lpwstr>
  </property>
</Properties>
</file>