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一般公共预算" sheetId="1" r:id="rId1"/>
    <sheet name="基金预算" sheetId="2" r:id="rId2"/>
    <sheet name="Sheet3" sheetId="3" r:id="rId3"/>
  </sheets>
  <definedNames>
    <definedName name="_xlnm.Print_Titles" localSheetId="0">'一般公共预算'!$2:$4</definedName>
    <definedName name="_xlnm.Print_Area" localSheetId="0">'一般公共预算'!$A$1:$D$90</definedName>
  </definedNames>
  <calcPr fullCalcOnLoad="1"/>
</workbook>
</file>

<file path=xl/sharedStrings.xml><?xml version="1.0" encoding="utf-8"?>
<sst xmlns="http://schemas.openxmlformats.org/spreadsheetml/2006/main" count="191" uniqueCount="124">
  <si>
    <t>附表1</t>
  </si>
  <si>
    <t>2019年一般公共预算调整表（草案）</t>
  </si>
  <si>
    <t>单位：万元</t>
  </si>
  <si>
    <t>序号</t>
  </si>
  <si>
    <t>项目</t>
  </si>
  <si>
    <t>调整金额</t>
  </si>
  <si>
    <t>调整说明</t>
  </si>
  <si>
    <t>一、</t>
  </si>
  <si>
    <t>根据上级政策及刚性需求增加</t>
  </si>
  <si>
    <t>增人增资及正常调资</t>
  </si>
  <si>
    <t>干部驻村帮扶工作经费</t>
  </si>
  <si>
    <t xml:space="preserve"> </t>
  </si>
  <si>
    <t>煤改气、煤改电清洁取暖补助</t>
  </si>
  <si>
    <t>临时价格补贴</t>
  </si>
  <si>
    <t>2018年目标责任制奖励</t>
  </si>
  <si>
    <t>临县挂职第一书记提高标准</t>
  </si>
  <si>
    <t>债务还本付息</t>
  </si>
  <si>
    <t>离退休人员丧葬费及一次性抚恤金等</t>
  </si>
  <si>
    <t xml:space="preserve">城乡居民基础养老金和参加保险死亡人员丧葬补助 </t>
  </si>
  <si>
    <t>退休人员获得荣誉领取一次性补贴</t>
  </si>
  <si>
    <t>二、</t>
  </si>
  <si>
    <t>上级明确使用范围转移支付增加</t>
  </si>
  <si>
    <t>乡镇机关基础设施均等化补助资金</t>
  </si>
  <si>
    <t>年初未提前告知</t>
  </si>
  <si>
    <t>地税部门代扣代收代征税款手续费</t>
  </si>
  <si>
    <t>成品油税费改革增长性补助</t>
  </si>
  <si>
    <t>公安重点业务转移支付资金—扫黑除恶经费</t>
  </si>
  <si>
    <t>城乡义务教育经费中央补助—农村校舍维修改造</t>
  </si>
  <si>
    <t>省级企保做实个人账户补助</t>
  </si>
  <si>
    <t>城乡居民养老保险市级配套资金</t>
  </si>
  <si>
    <t>省级第二批村级公益事业补助</t>
  </si>
  <si>
    <t>省级第三批农村综合改革补助</t>
  </si>
  <si>
    <t>第一批乡村振兴专项资金</t>
  </si>
  <si>
    <t>第二批乡村振兴专项资金</t>
  </si>
  <si>
    <t>新增能繁母猪补贴资金</t>
  </si>
  <si>
    <t>基层工商装备费、维修费及特殊困难费</t>
  </si>
  <si>
    <t>农村客运、出租车成品油价格补助</t>
  </si>
  <si>
    <t>基层科普行动计划-中央资金</t>
  </si>
  <si>
    <t>国家司法救助资金</t>
  </si>
  <si>
    <t>第二批省级政法转移支付资金——办案和自采装备</t>
  </si>
  <si>
    <t>第二批省级政法转移支付资金——集中装备</t>
  </si>
  <si>
    <t>全省司法行政系统社区矫正补助经费</t>
  </si>
  <si>
    <t>全省司法行政系统人民调解补助经费</t>
  </si>
  <si>
    <t>中央补助地方法律援助办案经费</t>
  </si>
  <si>
    <t>中央政法经费管理工作经费</t>
  </si>
  <si>
    <t>中职免学费</t>
  </si>
  <si>
    <t>支持学前教育发展中央资金</t>
  </si>
  <si>
    <t>城乡义务教育省级补助经费</t>
  </si>
  <si>
    <t>义务教育薄弱环节改善与能力提升</t>
  </si>
  <si>
    <t>中央补助地方公共文化建设专项资金</t>
  </si>
  <si>
    <t>国家文物保护中央专项资金（第二批）</t>
  </si>
  <si>
    <t>中央补助地方公共文化服务体系建设专项资金</t>
  </si>
  <si>
    <t>中央残疾人事业发展补助</t>
  </si>
  <si>
    <t>中央残疾人事业发展补助资金</t>
  </si>
  <si>
    <t>中央第二批就业资金</t>
  </si>
  <si>
    <t>中央困难群众救助补助资金</t>
  </si>
  <si>
    <t>中央就业补助资金（见习补贴）</t>
  </si>
  <si>
    <t>优抚对象抚恤补助提标资金</t>
  </si>
  <si>
    <t>2018年人口和计划生育责任制兑现奖</t>
  </si>
  <si>
    <t>省级基本公共卫生服务补助资金（第二批）</t>
  </si>
  <si>
    <t>公立医院综合改革补助资金</t>
  </si>
  <si>
    <t>中央计划生育补助资金</t>
  </si>
  <si>
    <t>中央基本公共卫生服务补助</t>
  </si>
  <si>
    <t>中央城乡医疗救助补助资金</t>
  </si>
  <si>
    <t>市级基本公共卫生服务补助资金</t>
  </si>
  <si>
    <t>中央地方病患者医疗救助</t>
  </si>
  <si>
    <t>基本公共卫生服务补助资金</t>
  </si>
  <si>
    <t>省级基本公共卫生服务补助</t>
  </si>
  <si>
    <t>中央财政第二批林业生态保护恢复资金</t>
  </si>
  <si>
    <t>2017年度新能源公交车运营补助资金支出预算</t>
  </si>
  <si>
    <t>中央水利救灾资金</t>
  </si>
  <si>
    <t>第二批中央财政水利发展资金</t>
  </si>
  <si>
    <t>中央第一批农业生产救灾资金（农作物病虫害）</t>
  </si>
  <si>
    <t>水利救灾补助资金</t>
  </si>
  <si>
    <t>第二批农业生产救灾资金</t>
  </si>
  <si>
    <t>中央农业资源及生态保护补助资金</t>
  </si>
  <si>
    <t>中央动物防疫等补助经费</t>
  </si>
  <si>
    <t>中央财政第二批林业改革发展资金</t>
  </si>
  <si>
    <t>中央农业生产发展资金</t>
  </si>
  <si>
    <t>中央高标准农田建设</t>
  </si>
  <si>
    <t>高效节水灌溉项目</t>
  </si>
  <si>
    <t>高标准农田建设省级配套资金</t>
  </si>
  <si>
    <t>城市公交车成品油价格补助</t>
  </si>
  <si>
    <t>中央财政城镇保障性安居工程专项资金</t>
  </si>
  <si>
    <t>交通建设项目资金第五批支出预算</t>
  </si>
  <si>
    <t>三、</t>
  </si>
  <si>
    <t>地方政府新增一般债券</t>
  </si>
  <si>
    <t>四、</t>
  </si>
  <si>
    <t>一般预算收入短收需核减支出</t>
  </si>
  <si>
    <t>基本养老保险单位缴费</t>
  </si>
  <si>
    <t>根据《山西省降低社会保险费率实施方案》（晋政办发〔2019〕26号），自2019年5月1日起，全省企业和机关事业单位基本养老保险单位缴费比例由20%降至16%。</t>
  </si>
  <si>
    <t>单位组织收入安排的支出</t>
  </si>
  <si>
    <t>主要是各乡镇组织收入短收，公安交警罚没收入短收等。</t>
  </si>
  <si>
    <t>专项收入安排的支出</t>
  </si>
  <si>
    <t>农村居民最低生活保障配套</t>
  </si>
  <si>
    <t>核减后使用社保专户结余资金</t>
  </si>
  <si>
    <t>农村特困供养生活补助及护理费</t>
  </si>
  <si>
    <t>关闭取缔选煤企业补助</t>
  </si>
  <si>
    <t>手续未完善</t>
  </si>
  <si>
    <t>国有土地使用权出让收益计提的教育资金、农田水利建设资金</t>
  </si>
  <si>
    <t>根据上级文件精神，暂停计提</t>
  </si>
  <si>
    <t>园林绿化管护费、绿化水费及洒水车经费</t>
  </si>
  <si>
    <t>根据拨付进度</t>
  </si>
  <si>
    <t>政府采购环卫服务项目经费</t>
  </si>
  <si>
    <t>合计</t>
  </si>
  <si>
    <t>附表2</t>
  </si>
  <si>
    <t>2019年政府性基金预算调整表（草案）</t>
  </si>
  <si>
    <r>
      <t>收</t>
    </r>
    <r>
      <rPr>
        <sz val="12"/>
        <rFont val="仿宋_GB2312"/>
        <family val="3"/>
      </rPr>
      <t xml:space="preserve">                          </t>
    </r>
    <r>
      <rPr>
        <sz val="12"/>
        <rFont val="仿宋_GB2312"/>
        <family val="3"/>
      </rPr>
      <t>入</t>
    </r>
  </si>
  <si>
    <r>
      <t xml:space="preserve">  </t>
    </r>
    <r>
      <rPr>
        <sz val="12"/>
        <rFont val="仿宋_GB2312"/>
        <family val="3"/>
      </rPr>
      <t>支</t>
    </r>
    <r>
      <rPr>
        <sz val="12"/>
        <rFont val="仿宋_GB2312"/>
        <family val="3"/>
      </rPr>
      <t xml:space="preserve">                         </t>
    </r>
    <r>
      <rPr>
        <sz val="12"/>
        <rFont val="仿宋_GB2312"/>
        <family val="3"/>
      </rPr>
      <t>出</t>
    </r>
  </si>
  <si>
    <r>
      <t>项</t>
    </r>
    <r>
      <rPr>
        <sz val="12"/>
        <rFont val="仿宋_GB2312"/>
        <family val="3"/>
      </rPr>
      <t xml:space="preserve">            </t>
    </r>
    <r>
      <rPr>
        <sz val="12"/>
        <rFont val="仿宋_GB2312"/>
        <family val="3"/>
      </rPr>
      <t>目</t>
    </r>
  </si>
  <si>
    <t>人大批准预算数</t>
  </si>
  <si>
    <t>此次申请预算调整数</t>
  </si>
  <si>
    <t>调整后金额</t>
  </si>
  <si>
    <t xml:space="preserve">项目 </t>
  </si>
  <si>
    <t>政府性基金预算收入合计</t>
  </si>
  <si>
    <t>政府性基金预算支出合计</t>
  </si>
  <si>
    <t>上级专项转移支付</t>
  </si>
  <si>
    <t>专项债务收入</t>
  </si>
  <si>
    <t>专项债务收入安排的支出</t>
  </si>
  <si>
    <t>其中： 棚户区改造专项债券转贷收入</t>
  </si>
  <si>
    <t>其中： 土地储备专项债券转贷收入</t>
  </si>
  <si>
    <t>其中：土地储备专项债券收入安排的支出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</si>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</sst>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2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黑体"/>
      <family val="3"/>
    </font>
    <font>
      <b/>
      <sz val="2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left" vertical="center"/>
    </xf>
    <xf numFmtId="3" fontId="50" fillId="0" borderId="12" xfId="0" applyNumberFormat="1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/>
    </xf>
    <xf numFmtId="176" fontId="49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A1" sqref="A1:D90"/>
    </sheetView>
  </sheetViews>
  <sheetFormatPr defaultColWidth="9.00390625" defaultRowHeight="14.25"/>
  <cols>
    <col min="1" max="1" width="7.50390625" style="2" customWidth="1"/>
    <col min="2" max="2" width="49.25390625" style="0" customWidth="1"/>
    <col min="3" max="3" width="11.625" style="2" customWidth="1"/>
    <col min="4" max="4" width="51.75390625" style="0" customWidth="1"/>
    <col min="7" max="7" width="17.125" style="0" customWidth="1"/>
  </cols>
  <sheetData>
    <row r="1" ht="14.25">
      <c r="A1" s="32" t="s">
        <v>0</v>
      </c>
    </row>
    <row r="2" spans="1:4" ht="27">
      <c r="A2" s="33" t="s">
        <v>1</v>
      </c>
      <c r="B2" s="34"/>
      <c r="C2" s="34"/>
      <c r="D2" s="34"/>
    </row>
    <row r="3" ht="24" customHeight="1">
      <c r="D3" s="35" t="s">
        <v>2</v>
      </c>
    </row>
    <row r="4" spans="1:4" ht="24" customHeight="1">
      <c r="A4" s="36" t="s">
        <v>3</v>
      </c>
      <c r="B4" s="36" t="s">
        <v>4</v>
      </c>
      <c r="C4" s="37" t="s">
        <v>5</v>
      </c>
      <c r="D4" s="36" t="s">
        <v>6</v>
      </c>
    </row>
    <row r="5" spans="1:4" ht="24" customHeight="1">
      <c r="A5" s="36" t="s">
        <v>7</v>
      </c>
      <c r="B5" s="38" t="s">
        <v>8</v>
      </c>
      <c r="C5" s="37">
        <f>SUM(C6:C15)</f>
        <v>7542</v>
      </c>
      <c r="D5" s="36"/>
    </row>
    <row r="6" spans="1:4" s="1" customFormat="1" ht="24" customHeight="1">
      <c r="A6" s="36">
        <v>1</v>
      </c>
      <c r="B6" s="39" t="s">
        <v>9</v>
      </c>
      <c r="C6" s="37">
        <f>960+295</f>
        <v>1255</v>
      </c>
      <c r="D6" s="38"/>
    </row>
    <row r="7" spans="1:5" s="1" customFormat="1" ht="24" customHeight="1">
      <c r="A7" s="36">
        <v>2</v>
      </c>
      <c r="B7" s="39" t="s">
        <v>10</v>
      </c>
      <c r="C7" s="37">
        <v>162</v>
      </c>
      <c r="D7" s="40"/>
      <c r="E7" s="1" t="s">
        <v>11</v>
      </c>
    </row>
    <row r="8" spans="1:4" s="1" customFormat="1" ht="24" customHeight="1">
      <c r="A8" s="36">
        <v>3</v>
      </c>
      <c r="B8" s="39" t="s">
        <v>12</v>
      </c>
      <c r="C8" s="37">
        <f>-310+2061</f>
        <v>1751</v>
      </c>
      <c r="D8" s="40"/>
    </row>
    <row r="9" spans="1:4" s="1" customFormat="1" ht="24" customHeight="1">
      <c r="A9" s="36">
        <v>4</v>
      </c>
      <c r="B9" s="39" t="s">
        <v>13</v>
      </c>
      <c r="C9" s="37">
        <v>125</v>
      </c>
      <c r="D9" s="40"/>
    </row>
    <row r="10" spans="1:4" s="1" customFormat="1" ht="24" customHeight="1">
      <c r="A10" s="36">
        <v>5</v>
      </c>
      <c r="B10" s="39" t="s">
        <v>14</v>
      </c>
      <c r="C10" s="37">
        <v>297</v>
      </c>
      <c r="D10" s="40"/>
    </row>
    <row r="11" spans="1:4" s="1" customFormat="1" ht="24" customHeight="1">
      <c r="A11" s="36">
        <v>6</v>
      </c>
      <c r="B11" s="39" t="s">
        <v>15</v>
      </c>
      <c r="C11" s="37">
        <v>360</v>
      </c>
      <c r="D11" s="40"/>
    </row>
    <row r="12" spans="1:4" s="1" customFormat="1" ht="24" customHeight="1">
      <c r="A12" s="36">
        <v>7</v>
      </c>
      <c r="B12" s="39" t="s">
        <v>16</v>
      </c>
      <c r="C12" s="37">
        <f>1304+264+509+18</f>
        <v>2095</v>
      </c>
      <c r="D12" s="40"/>
    </row>
    <row r="13" spans="1:4" s="1" customFormat="1" ht="24" customHeight="1">
      <c r="A13" s="36">
        <v>8</v>
      </c>
      <c r="B13" s="39" t="s">
        <v>17</v>
      </c>
      <c r="C13" s="37">
        <v>970</v>
      </c>
      <c r="D13" s="40"/>
    </row>
    <row r="14" spans="1:4" s="1" customFormat="1" ht="24" customHeight="1">
      <c r="A14" s="36">
        <v>9</v>
      </c>
      <c r="B14" s="39" t="s">
        <v>18</v>
      </c>
      <c r="C14" s="37">
        <v>393</v>
      </c>
      <c r="D14" s="40"/>
    </row>
    <row r="15" spans="1:4" s="1" customFormat="1" ht="24" customHeight="1">
      <c r="A15" s="36">
        <v>10</v>
      </c>
      <c r="B15" s="39" t="s">
        <v>19</v>
      </c>
      <c r="C15" s="37">
        <v>134</v>
      </c>
      <c r="D15" s="40"/>
    </row>
    <row r="16" spans="1:4" s="1" customFormat="1" ht="24" customHeight="1">
      <c r="A16" s="36" t="s">
        <v>20</v>
      </c>
      <c r="B16" s="40" t="s">
        <v>21</v>
      </c>
      <c r="C16" s="37">
        <f>SUM(C17:C78)</f>
        <v>8911</v>
      </c>
      <c r="D16" s="40"/>
    </row>
    <row r="17" spans="1:4" s="1" customFormat="1" ht="24" customHeight="1">
      <c r="A17" s="36">
        <v>1</v>
      </c>
      <c r="B17" s="40" t="s">
        <v>22</v>
      </c>
      <c r="C17" s="37">
        <v>240</v>
      </c>
      <c r="D17" s="40" t="s">
        <v>23</v>
      </c>
    </row>
    <row r="18" spans="1:4" s="1" customFormat="1" ht="24" customHeight="1">
      <c r="A18" s="36">
        <v>2</v>
      </c>
      <c r="B18" s="39" t="s">
        <v>24</v>
      </c>
      <c r="C18" s="37">
        <v>47</v>
      </c>
      <c r="D18" s="40" t="s">
        <v>23</v>
      </c>
    </row>
    <row r="19" spans="1:4" s="1" customFormat="1" ht="24" customHeight="1">
      <c r="A19" s="36">
        <v>3</v>
      </c>
      <c r="B19" s="39" t="s">
        <v>25</v>
      </c>
      <c r="C19" s="37">
        <v>91</v>
      </c>
      <c r="D19" s="40" t="s">
        <v>23</v>
      </c>
    </row>
    <row r="20" spans="1:4" s="1" customFormat="1" ht="24" customHeight="1">
      <c r="A20" s="36">
        <v>4</v>
      </c>
      <c r="B20" s="39" t="s">
        <v>26</v>
      </c>
      <c r="C20" s="37">
        <v>14</v>
      </c>
      <c r="D20" s="40" t="s">
        <v>23</v>
      </c>
    </row>
    <row r="21" spans="1:4" s="1" customFormat="1" ht="24" customHeight="1">
      <c r="A21" s="36">
        <v>5</v>
      </c>
      <c r="B21" s="39" t="s">
        <v>27</v>
      </c>
      <c r="C21" s="37">
        <v>170</v>
      </c>
      <c r="D21" s="40" t="s">
        <v>23</v>
      </c>
    </row>
    <row r="22" spans="1:4" s="1" customFormat="1" ht="24" customHeight="1">
      <c r="A22" s="36">
        <v>6</v>
      </c>
      <c r="B22" s="39" t="s">
        <v>28</v>
      </c>
      <c r="C22" s="37">
        <v>20</v>
      </c>
      <c r="D22" s="40" t="s">
        <v>23</v>
      </c>
    </row>
    <row r="23" spans="1:4" s="1" customFormat="1" ht="24" customHeight="1">
      <c r="A23" s="36">
        <v>7</v>
      </c>
      <c r="B23" s="39" t="s">
        <v>29</v>
      </c>
      <c r="C23" s="37">
        <v>12</v>
      </c>
      <c r="D23" s="40" t="s">
        <v>23</v>
      </c>
    </row>
    <row r="24" spans="1:4" s="1" customFormat="1" ht="24" customHeight="1">
      <c r="A24" s="36">
        <v>8</v>
      </c>
      <c r="B24" s="39" t="s">
        <v>30</v>
      </c>
      <c r="C24" s="37">
        <v>229</v>
      </c>
      <c r="D24" s="40" t="s">
        <v>23</v>
      </c>
    </row>
    <row r="25" spans="1:4" s="1" customFormat="1" ht="24" customHeight="1">
      <c r="A25" s="36">
        <v>9</v>
      </c>
      <c r="B25" s="39" t="s">
        <v>31</v>
      </c>
      <c r="C25" s="37">
        <v>200</v>
      </c>
      <c r="D25" s="40" t="s">
        <v>23</v>
      </c>
    </row>
    <row r="26" spans="1:4" s="1" customFormat="1" ht="24" customHeight="1">
      <c r="A26" s="36">
        <v>10</v>
      </c>
      <c r="B26" s="39" t="s">
        <v>32</v>
      </c>
      <c r="C26" s="37">
        <v>214</v>
      </c>
      <c r="D26" s="40" t="s">
        <v>23</v>
      </c>
    </row>
    <row r="27" spans="1:4" s="1" customFormat="1" ht="24" customHeight="1">
      <c r="A27" s="36">
        <v>11</v>
      </c>
      <c r="B27" s="39" t="s">
        <v>33</v>
      </c>
      <c r="C27" s="37">
        <v>277</v>
      </c>
      <c r="D27" s="40" t="s">
        <v>23</v>
      </c>
    </row>
    <row r="28" spans="1:4" s="1" customFormat="1" ht="24" customHeight="1">
      <c r="A28" s="36">
        <v>12</v>
      </c>
      <c r="B28" s="39" t="s">
        <v>34</v>
      </c>
      <c r="C28" s="37">
        <v>11</v>
      </c>
      <c r="D28" s="40" t="s">
        <v>23</v>
      </c>
    </row>
    <row r="29" spans="1:4" s="1" customFormat="1" ht="24" customHeight="1">
      <c r="A29" s="36">
        <v>13</v>
      </c>
      <c r="B29" s="39" t="s">
        <v>35</v>
      </c>
      <c r="C29" s="37">
        <v>8</v>
      </c>
      <c r="D29" s="40" t="s">
        <v>23</v>
      </c>
    </row>
    <row r="30" spans="1:4" s="1" customFormat="1" ht="24" customHeight="1">
      <c r="A30" s="36">
        <v>14</v>
      </c>
      <c r="B30" s="39" t="s">
        <v>36</v>
      </c>
      <c r="C30" s="37">
        <v>511</v>
      </c>
      <c r="D30" s="40" t="s">
        <v>23</v>
      </c>
    </row>
    <row r="31" spans="1:4" s="1" customFormat="1" ht="24" customHeight="1">
      <c r="A31" s="36">
        <v>15</v>
      </c>
      <c r="B31" s="39" t="s">
        <v>37</v>
      </c>
      <c r="C31" s="37">
        <v>18</v>
      </c>
      <c r="D31" s="40" t="s">
        <v>23</v>
      </c>
    </row>
    <row r="32" spans="1:4" s="1" customFormat="1" ht="24" customHeight="1">
      <c r="A32" s="36">
        <v>16</v>
      </c>
      <c r="B32" s="39" t="s">
        <v>38</v>
      </c>
      <c r="C32" s="37">
        <v>53</v>
      </c>
      <c r="D32" s="40" t="s">
        <v>23</v>
      </c>
    </row>
    <row r="33" spans="1:4" s="1" customFormat="1" ht="24" customHeight="1">
      <c r="A33" s="36">
        <v>17</v>
      </c>
      <c r="B33" s="39" t="s">
        <v>39</v>
      </c>
      <c r="C33" s="37">
        <v>264</v>
      </c>
      <c r="D33" s="40" t="s">
        <v>23</v>
      </c>
    </row>
    <row r="34" spans="1:4" s="1" customFormat="1" ht="24" customHeight="1">
      <c r="A34" s="36">
        <v>18</v>
      </c>
      <c r="B34" s="39" t="s">
        <v>40</v>
      </c>
      <c r="C34" s="37">
        <v>68</v>
      </c>
      <c r="D34" s="40" t="s">
        <v>23</v>
      </c>
    </row>
    <row r="35" spans="1:4" s="1" customFormat="1" ht="24" customHeight="1">
      <c r="A35" s="36">
        <v>19</v>
      </c>
      <c r="B35" s="39" t="s">
        <v>41</v>
      </c>
      <c r="C35" s="37">
        <v>9</v>
      </c>
      <c r="D35" s="40" t="s">
        <v>23</v>
      </c>
    </row>
    <row r="36" spans="1:4" s="1" customFormat="1" ht="24" customHeight="1">
      <c r="A36" s="36">
        <v>20</v>
      </c>
      <c r="B36" s="39" t="s">
        <v>42</v>
      </c>
      <c r="C36" s="37">
        <v>4</v>
      </c>
      <c r="D36" s="40" t="s">
        <v>23</v>
      </c>
    </row>
    <row r="37" spans="1:4" s="1" customFormat="1" ht="24" customHeight="1">
      <c r="A37" s="36">
        <v>21</v>
      </c>
      <c r="B37" s="39" t="s">
        <v>43</v>
      </c>
      <c r="C37" s="37">
        <v>14</v>
      </c>
      <c r="D37" s="40" t="s">
        <v>23</v>
      </c>
    </row>
    <row r="38" spans="1:4" s="1" customFormat="1" ht="24" customHeight="1">
      <c r="A38" s="36">
        <v>22</v>
      </c>
      <c r="B38" s="39" t="s">
        <v>44</v>
      </c>
      <c r="C38" s="37">
        <v>10</v>
      </c>
      <c r="D38" s="40" t="s">
        <v>23</v>
      </c>
    </row>
    <row r="39" spans="1:4" s="1" customFormat="1" ht="24" customHeight="1">
      <c r="A39" s="36">
        <v>23</v>
      </c>
      <c r="B39" s="39" t="s">
        <v>45</v>
      </c>
      <c r="C39" s="37">
        <v>47</v>
      </c>
      <c r="D39" s="40" t="s">
        <v>23</v>
      </c>
    </row>
    <row r="40" spans="1:4" s="1" customFormat="1" ht="24" customHeight="1">
      <c r="A40" s="36">
        <v>24</v>
      </c>
      <c r="B40" s="39" t="s">
        <v>46</v>
      </c>
      <c r="C40" s="37">
        <v>159</v>
      </c>
      <c r="D40" s="40" t="s">
        <v>23</v>
      </c>
    </row>
    <row r="41" spans="1:4" s="1" customFormat="1" ht="24" customHeight="1">
      <c r="A41" s="36">
        <v>25</v>
      </c>
      <c r="B41" s="39" t="s">
        <v>47</v>
      </c>
      <c r="C41" s="41">
        <v>46</v>
      </c>
      <c r="D41" s="40" t="s">
        <v>23</v>
      </c>
    </row>
    <row r="42" spans="1:4" s="1" customFormat="1" ht="24" customHeight="1">
      <c r="A42" s="36">
        <v>26</v>
      </c>
      <c r="B42" s="39" t="s">
        <v>48</v>
      </c>
      <c r="C42" s="41">
        <v>264</v>
      </c>
      <c r="D42" s="40" t="s">
        <v>23</v>
      </c>
    </row>
    <row r="43" spans="1:4" s="1" customFormat="1" ht="24" customHeight="1">
      <c r="A43" s="36">
        <v>27</v>
      </c>
      <c r="B43" s="39" t="s">
        <v>49</v>
      </c>
      <c r="C43" s="42">
        <v>24</v>
      </c>
      <c r="D43" s="40" t="s">
        <v>23</v>
      </c>
    </row>
    <row r="44" spans="1:4" s="1" customFormat="1" ht="24" customHeight="1">
      <c r="A44" s="36">
        <v>28</v>
      </c>
      <c r="B44" s="39" t="s">
        <v>50</v>
      </c>
      <c r="C44" s="42">
        <v>150</v>
      </c>
      <c r="D44" s="40" t="s">
        <v>23</v>
      </c>
    </row>
    <row r="45" spans="1:4" s="1" customFormat="1" ht="24" customHeight="1">
      <c r="A45" s="36">
        <v>29</v>
      </c>
      <c r="B45" s="39" t="s">
        <v>51</v>
      </c>
      <c r="C45" s="42">
        <v>30</v>
      </c>
      <c r="D45" s="40" t="s">
        <v>23</v>
      </c>
    </row>
    <row r="46" spans="1:4" s="1" customFormat="1" ht="24" customHeight="1">
      <c r="A46" s="36">
        <v>30</v>
      </c>
      <c r="B46" s="39" t="s">
        <v>52</v>
      </c>
      <c r="C46" s="42">
        <v>4</v>
      </c>
      <c r="D46" s="40" t="s">
        <v>23</v>
      </c>
    </row>
    <row r="47" spans="1:4" s="1" customFormat="1" ht="24" customHeight="1">
      <c r="A47" s="36">
        <v>31</v>
      </c>
      <c r="B47" s="39" t="s">
        <v>53</v>
      </c>
      <c r="C47" s="42">
        <v>23</v>
      </c>
      <c r="D47" s="40" t="s">
        <v>23</v>
      </c>
    </row>
    <row r="48" spans="1:4" s="1" customFormat="1" ht="24" customHeight="1">
      <c r="A48" s="36">
        <v>32</v>
      </c>
      <c r="B48" s="39" t="s">
        <v>54</v>
      </c>
      <c r="C48" s="42">
        <v>127</v>
      </c>
      <c r="D48" s="40" t="s">
        <v>23</v>
      </c>
    </row>
    <row r="49" spans="1:4" s="1" customFormat="1" ht="24" customHeight="1">
      <c r="A49" s="36">
        <v>33</v>
      </c>
      <c r="B49" s="39" t="s">
        <v>55</v>
      </c>
      <c r="C49" s="42">
        <v>-264</v>
      </c>
      <c r="D49" s="40" t="s">
        <v>23</v>
      </c>
    </row>
    <row r="50" spans="1:4" s="1" customFormat="1" ht="24" customHeight="1">
      <c r="A50" s="36">
        <v>34</v>
      </c>
      <c r="B50" s="39" t="s">
        <v>56</v>
      </c>
      <c r="C50" s="42">
        <v>26</v>
      </c>
      <c r="D50" s="40" t="s">
        <v>23</v>
      </c>
    </row>
    <row r="51" spans="1:4" s="1" customFormat="1" ht="24" customHeight="1">
      <c r="A51" s="36">
        <v>35</v>
      </c>
      <c r="B51" s="39" t="s">
        <v>57</v>
      </c>
      <c r="C51" s="41">
        <v>60</v>
      </c>
      <c r="D51" s="40" t="s">
        <v>23</v>
      </c>
    </row>
    <row r="52" spans="1:4" s="1" customFormat="1" ht="24" customHeight="1">
      <c r="A52" s="36">
        <v>36</v>
      </c>
      <c r="B52" s="39" t="s">
        <v>58</v>
      </c>
      <c r="C52" s="42">
        <v>3</v>
      </c>
      <c r="D52" s="40" t="s">
        <v>23</v>
      </c>
    </row>
    <row r="53" spans="1:4" s="1" customFormat="1" ht="24" customHeight="1">
      <c r="A53" s="36">
        <v>37</v>
      </c>
      <c r="B53" s="39" t="s">
        <v>59</v>
      </c>
      <c r="C53" s="37">
        <v>42</v>
      </c>
      <c r="D53" s="40" t="s">
        <v>23</v>
      </c>
    </row>
    <row r="54" spans="1:4" s="1" customFormat="1" ht="24" customHeight="1">
      <c r="A54" s="36">
        <v>38</v>
      </c>
      <c r="B54" s="39" t="s">
        <v>60</v>
      </c>
      <c r="C54" s="37">
        <v>150</v>
      </c>
      <c r="D54" s="40" t="s">
        <v>23</v>
      </c>
    </row>
    <row r="55" spans="1:4" s="1" customFormat="1" ht="24" customHeight="1">
      <c r="A55" s="36">
        <v>39</v>
      </c>
      <c r="B55" s="39" t="s">
        <v>61</v>
      </c>
      <c r="C55" s="37">
        <v>9</v>
      </c>
      <c r="D55" s="40" t="s">
        <v>23</v>
      </c>
    </row>
    <row r="56" spans="1:4" s="1" customFormat="1" ht="24" customHeight="1">
      <c r="A56" s="36">
        <v>40</v>
      </c>
      <c r="B56" s="39" t="s">
        <v>62</v>
      </c>
      <c r="C56" s="37">
        <v>356</v>
      </c>
      <c r="D56" s="40" t="s">
        <v>23</v>
      </c>
    </row>
    <row r="57" spans="1:4" s="1" customFormat="1" ht="24" customHeight="1">
      <c r="A57" s="36">
        <v>41</v>
      </c>
      <c r="B57" s="39" t="s">
        <v>63</v>
      </c>
      <c r="C57" s="37">
        <v>149</v>
      </c>
      <c r="D57" s="40" t="s">
        <v>23</v>
      </c>
    </row>
    <row r="58" spans="1:4" s="1" customFormat="1" ht="24" customHeight="1">
      <c r="A58" s="36">
        <v>42</v>
      </c>
      <c r="B58" s="39" t="s">
        <v>64</v>
      </c>
      <c r="C58" s="37">
        <v>9</v>
      </c>
      <c r="D58" s="40" t="s">
        <v>23</v>
      </c>
    </row>
    <row r="59" spans="1:4" s="1" customFormat="1" ht="24" customHeight="1">
      <c r="A59" s="36">
        <v>43</v>
      </c>
      <c r="B59" s="39" t="s">
        <v>65</v>
      </c>
      <c r="C59" s="37">
        <v>1</v>
      </c>
      <c r="D59" s="40" t="s">
        <v>23</v>
      </c>
    </row>
    <row r="60" spans="1:4" s="1" customFormat="1" ht="24" customHeight="1">
      <c r="A60" s="36">
        <v>44</v>
      </c>
      <c r="B60" s="39" t="s">
        <v>66</v>
      </c>
      <c r="C60" s="37">
        <v>9</v>
      </c>
      <c r="D60" s="40" t="s">
        <v>23</v>
      </c>
    </row>
    <row r="61" spans="1:4" s="1" customFormat="1" ht="24" customHeight="1">
      <c r="A61" s="36">
        <v>45</v>
      </c>
      <c r="B61" s="39" t="s">
        <v>67</v>
      </c>
      <c r="C61" s="37">
        <v>6</v>
      </c>
      <c r="D61" s="40" t="s">
        <v>23</v>
      </c>
    </row>
    <row r="62" spans="1:4" s="1" customFormat="1" ht="24" customHeight="1">
      <c r="A62" s="36">
        <v>46</v>
      </c>
      <c r="B62" s="39" t="s">
        <v>68</v>
      </c>
      <c r="C62" s="37">
        <v>2</v>
      </c>
      <c r="D62" s="40" t="s">
        <v>23</v>
      </c>
    </row>
    <row r="63" spans="1:4" s="1" customFormat="1" ht="24" customHeight="1">
      <c r="A63" s="36">
        <v>47</v>
      </c>
      <c r="B63" s="39" t="s">
        <v>69</v>
      </c>
      <c r="C63" s="37">
        <v>337</v>
      </c>
      <c r="D63" s="40" t="s">
        <v>23</v>
      </c>
    </row>
    <row r="64" spans="1:4" s="1" customFormat="1" ht="24" customHeight="1">
      <c r="A64" s="36">
        <v>48</v>
      </c>
      <c r="B64" s="39" t="s">
        <v>70</v>
      </c>
      <c r="C64" s="37">
        <v>20</v>
      </c>
      <c r="D64" s="40" t="s">
        <v>23</v>
      </c>
    </row>
    <row r="65" spans="1:4" s="1" customFormat="1" ht="24" customHeight="1">
      <c r="A65" s="36">
        <v>49</v>
      </c>
      <c r="B65" s="39" t="s">
        <v>71</v>
      </c>
      <c r="C65" s="37">
        <v>220</v>
      </c>
      <c r="D65" s="40" t="s">
        <v>23</v>
      </c>
    </row>
    <row r="66" spans="1:4" s="1" customFormat="1" ht="24" customHeight="1">
      <c r="A66" s="36">
        <v>50</v>
      </c>
      <c r="B66" s="39" t="s">
        <v>72</v>
      </c>
      <c r="C66" s="37">
        <v>13</v>
      </c>
      <c r="D66" s="40" t="s">
        <v>23</v>
      </c>
    </row>
    <row r="67" spans="1:4" s="1" customFormat="1" ht="24" customHeight="1">
      <c r="A67" s="36">
        <v>51</v>
      </c>
      <c r="B67" s="39" t="s">
        <v>73</v>
      </c>
      <c r="C67" s="37">
        <v>5</v>
      </c>
      <c r="D67" s="40" t="s">
        <v>23</v>
      </c>
    </row>
    <row r="68" spans="1:4" s="1" customFormat="1" ht="24" customHeight="1">
      <c r="A68" s="36">
        <v>52</v>
      </c>
      <c r="B68" s="39" t="s">
        <v>74</v>
      </c>
      <c r="C68" s="37">
        <v>20</v>
      </c>
      <c r="D68" s="40" t="s">
        <v>23</v>
      </c>
    </row>
    <row r="69" spans="1:4" s="1" customFormat="1" ht="24" customHeight="1">
      <c r="A69" s="36">
        <v>53</v>
      </c>
      <c r="B69" s="39" t="s">
        <v>75</v>
      </c>
      <c r="C69" s="37">
        <v>3</v>
      </c>
      <c r="D69" s="40" t="s">
        <v>23</v>
      </c>
    </row>
    <row r="70" spans="1:4" s="1" customFormat="1" ht="24" customHeight="1">
      <c r="A70" s="36">
        <v>54</v>
      </c>
      <c r="B70" s="39" t="s">
        <v>76</v>
      </c>
      <c r="C70" s="37">
        <v>6</v>
      </c>
      <c r="D70" s="40" t="s">
        <v>23</v>
      </c>
    </row>
    <row r="71" spans="1:4" s="1" customFormat="1" ht="24" customHeight="1">
      <c r="A71" s="36">
        <v>55</v>
      </c>
      <c r="B71" s="39" t="s">
        <v>77</v>
      </c>
      <c r="C71" s="37">
        <v>343</v>
      </c>
      <c r="D71" s="40" t="s">
        <v>23</v>
      </c>
    </row>
    <row r="72" spans="1:4" s="1" customFormat="1" ht="24" customHeight="1">
      <c r="A72" s="36">
        <v>56</v>
      </c>
      <c r="B72" s="39" t="s">
        <v>78</v>
      </c>
      <c r="C72" s="37">
        <v>1159</v>
      </c>
      <c r="D72" s="40" t="s">
        <v>23</v>
      </c>
    </row>
    <row r="73" spans="1:4" s="1" customFormat="1" ht="24" customHeight="1">
      <c r="A73" s="36">
        <v>57</v>
      </c>
      <c r="B73" s="39" t="s">
        <v>79</v>
      </c>
      <c r="C73" s="37">
        <v>700</v>
      </c>
      <c r="D73" s="40" t="s">
        <v>23</v>
      </c>
    </row>
    <row r="74" spans="1:4" s="1" customFormat="1" ht="24" customHeight="1">
      <c r="A74" s="36">
        <v>58</v>
      </c>
      <c r="B74" s="39" t="s">
        <v>80</v>
      </c>
      <c r="C74" s="37">
        <v>68</v>
      </c>
      <c r="D74" s="40" t="s">
        <v>23</v>
      </c>
    </row>
    <row r="75" spans="1:4" s="1" customFormat="1" ht="24" customHeight="1">
      <c r="A75" s="36">
        <v>59</v>
      </c>
      <c r="B75" s="39" t="s">
        <v>81</v>
      </c>
      <c r="C75" s="37">
        <v>301</v>
      </c>
      <c r="D75" s="40" t="s">
        <v>23</v>
      </c>
    </row>
    <row r="76" spans="1:4" s="1" customFormat="1" ht="24" customHeight="1">
      <c r="A76" s="36">
        <v>60</v>
      </c>
      <c r="B76" s="43" t="s">
        <v>82</v>
      </c>
      <c r="C76" s="44">
        <v>27</v>
      </c>
      <c r="D76" s="40" t="s">
        <v>23</v>
      </c>
    </row>
    <row r="77" spans="1:4" s="1" customFormat="1" ht="24" customHeight="1">
      <c r="A77" s="36">
        <v>61</v>
      </c>
      <c r="B77" s="43" t="s">
        <v>83</v>
      </c>
      <c r="C77" s="44">
        <v>1377</v>
      </c>
      <c r="D77" s="40" t="s">
        <v>23</v>
      </c>
    </row>
    <row r="78" spans="1:4" s="1" customFormat="1" ht="24" customHeight="1">
      <c r="A78" s="36">
        <v>62</v>
      </c>
      <c r="B78" s="43" t="s">
        <v>84</v>
      </c>
      <c r="C78" s="44">
        <v>396</v>
      </c>
      <c r="D78" s="40" t="s">
        <v>23</v>
      </c>
    </row>
    <row r="79" spans="1:4" ht="24" customHeight="1">
      <c r="A79" s="45" t="s">
        <v>85</v>
      </c>
      <c r="B79" s="46" t="s">
        <v>86</v>
      </c>
      <c r="C79" s="47">
        <v>6000</v>
      </c>
      <c r="D79" s="48"/>
    </row>
    <row r="80" spans="1:4" ht="24" customHeight="1">
      <c r="A80" s="49" t="s">
        <v>87</v>
      </c>
      <c r="B80" s="50" t="s">
        <v>88</v>
      </c>
      <c r="C80" s="44">
        <f>SUM(C81:C89)</f>
        <v>13980</v>
      </c>
      <c r="D80" s="51"/>
    </row>
    <row r="81" spans="1:4" ht="52.5" customHeight="1">
      <c r="A81" s="49">
        <v>1</v>
      </c>
      <c r="B81" s="50" t="s">
        <v>89</v>
      </c>
      <c r="C81" s="44">
        <f>2718</f>
        <v>2718</v>
      </c>
      <c r="D81" s="38" t="s">
        <v>90</v>
      </c>
    </row>
    <row r="82" spans="1:4" ht="24" customHeight="1">
      <c r="A82" s="49">
        <v>2</v>
      </c>
      <c r="B82" s="50" t="s">
        <v>91</v>
      </c>
      <c r="C82" s="44">
        <v>4500</v>
      </c>
      <c r="D82" s="52" t="s">
        <v>92</v>
      </c>
    </row>
    <row r="83" spans="1:4" ht="24" customHeight="1">
      <c r="A83" s="49">
        <v>3</v>
      </c>
      <c r="B83" s="50" t="s">
        <v>93</v>
      </c>
      <c r="C83" s="44">
        <v>1000</v>
      </c>
      <c r="D83" s="52"/>
    </row>
    <row r="84" spans="1:4" ht="24" customHeight="1">
      <c r="A84" s="49">
        <v>4</v>
      </c>
      <c r="B84" s="50" t="s">
        <v>94</v>
      </c>
      <c r="C84" s="44">
        <v>100</v>
      </c>
      <c r="D84" s="52" t="s">
        <v>95</v>
      </c>
    </row>
    <row r="85" spans="1:4" ht="24" customHeight="1">
      <c r="A85" s="49">
        <v>5</v>
      </c>
      <c r="B85" s="50" t="s">
        <v>96</v>
      </c>
      <c r="C85" s="44">
        <v>375</v>
      </c>
      <c r="D85" s="52" t="s">
        <v>95</v>
      </c>
    </row>
    <row r="86" spans="1:4" ht="24" customHeight="1">
      <c r="A86" s="49">
        <v>6</v>
      </c>
      <c r="B86" s="50" t="s">
        <v>97</v>
      </c>
      <c r="C86" s="44">
        <v>287</v>
      </c>
      <c r="D86" s="52" t="s">
        <v>98</v>
      </c>
    </row>
    <row r="87" spans="1:4" ht="40.5" customHeight="1">
      <c r="A87" s="49">
        <v>7</v>
      </c>
      <c r="B87" s="53" t="s">
        <v>99</v>
      </c>
      <c r="C87" s="44">
        <v>1600</v>
      </c>
      <c r="D87" s="52" t="s">
        <v>100</v>
      </c>
    </row>
    <row r="88" spans="1:4" ht="24" customHeight="1">
      <c r="A88" s="49">
        <v>8</v>
      </c>
      <c r="B88" s="50" t="s">
        <v>101</v>
      </c>
      <c r="C88" s="44">
        <v>900</v>
      </c>
      <c r="D88" s="52" t="s">
        <v>102</v>
      </c>
    </row>
    <row r="89" spans="1:4" ht="24" customHeight="1">
      <c r="A89" s="49">
        <v>9</v>
      </c>
      <c r="B89" s="50" t="s">
        <v>103</v>
      </c>
      <c r="C89" s="44">
        <v>2500</v>
      </c>
      <c r="D89" s="52" t="s">
        <v>102</v>
      </c>
    </row>
    <row r="90" spans="1:4" s="31" customFormat="1" ht="24" customHeight="1">
      <c r="A90" s="36" t="s">
        <v>104</v>
      </c>
      <c r="B90" s="54"/>
      <c r="C90" s="37">
        <f>C79+C16+C5-C80</f>
        <v>8473</v>
      </c>
      <c r="D90" s="36"/>
    </row>
  </sheetData>
  <sheetProtection/>
  <mergeCells count="1">
    <mergeCell ref="A2:D2"/>
  </mergeCells>
  <printOptions horizontalCentered="1"/>
  <pageMargins left="0.7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23.875" style="2" customWidth="1"/>
    <col min="2" max="2" width="10.00390625" style="0" customWidth="1"/>
    <col min="3" max="3" width="11.50390625" style="2" customWidth="1"/>
    <col min="4" max="4" width="12.25390625" style="0" customWidth="1"/>
    <col min="5" max="5" width="27.875" style="0" customWidth="1"/>
    <col min="7" max="7" width="10.875" style="0" customWidth="1"/>
    <col min="8" max="8" width="11.125" style="0" customWidth="1"/>
  </cols>
  <sheetData>
    <row r="1" spans="1:8" ht="14.25">
      <c r="A1" s="3" t="s">
        <v>105</v>
      </c>
      <c r="B1" s="4"/>
      <c r="C1" s="4"/>
      <c r="D1" s="4"/>
      <c r="E1" s="4"/>
      <c r="F1" s="4"/>
      <c r="G1" s="4"/>
      <c r="H1" s="4"/>
    </row>
    <row r="2" spans="1:8" ht="28.5" customHeight="1">
      <c r="A2" s="5" t="s">
        <v>106</v>
      </c>
      <c r="B2" s="5"/>
      <c r="C2" s="5"/>
      <c r="D2" s="5"/>
      <c r="E2" s="5"/>
      <c r="F2" s="5"/>
      <c r="G2" s="5"/>
      <c r="H2" s="5"/>
    </row>
    <row r="3" spans="1:8" ht="30" customHeight="1">
      <c r="A3" s="6"/>
      <c r="B3" s="7"/>
      <c r="C3" s="7"/>
      <c r="D3" s="8"/>
      <c r="E3" s="9"/>
      <c r="F3" s="9"/>
      <c r="G3" s="10" t="s">
        <v>2</v>
      </c>
      <c r="H3" s="10"/>
    </row>
    <row r="4" spans="1:8" s="1" customFormat="1" ht="30" customHeight="1">
      <c r="A4" s="11" t="s">
        <v>107</v>
      </c>
      <c r="B4" s="11"/>
      <c r="C4" s="11"/>
      <c r="D4" s="11"/>
      <c r="E4" s="12" t="s">
        <v>108</v>
      </c>
      <c r="F4" s="12"/>
      <c r="G4" s="12"/>
      <c r="H4" s="12"/>
    </row>
    <row r="5" spans="1:8" s="1" customFormat="1" ht="30" customHeight="1">
      <c r="A5" s="13" t="s">
        <v>109</v>
      </c>
      <c r="B5" s="13" t="s">
        <v>110</v>
      </c>
      <c r="C5" s="13" t="s">
        <v>111</v>
      </c>
      <c r="D5" s="14" t="s">
        <v>112</v>
      </c>
      <c r="E5" s="15" t="s">
        <v>113</v>
      </c>
      <c r="F5" s="13" t="s">
        <v>110</v>
      </c>
      <c r="G5" s="13" t="s">
        <v>111</v>
      </c>
      <c r="H5" s="13" t="s">
        <v>112</v>
      </c>
    </row>
    <row r="6" spans="1:8" s="1" customFormat="1" ht="30" customHeight="1">
      <c r="A6" s="13"/>
      <c r="B6" s="13"/>
      <c r="C6" s="13"/>
      <c r="D6" s="14"/>
      <c r="E6" s="15"/>
      <c r="F6" s="13"/>
      <c r="G6" s="13"/>
      <c r="H6" s="13"/>
    </row>
    <row r="7" spans="1:8" s="1" customFormat="1" ht="42" customHeight="1">
      <c r="A7" s="16" t="s">
        <v>114</v>
      </c>
      <c r="B7" s="17">
        <v>52400</v>
      </c>
      <c r="C7" s="17">
        <v>-26400</v>
      </c>
      <c r="D7" s="17">
        <v>26000</v>
      </c>
      <c r="E7" s="18" t="s">
        <v>115</v>
      </c>
      <c r="F7" s="19">
        <v>57451</v>
      </c>
      <c r="G7" s="19">
        <v>-26400</v>
      </c>
      <c r="H7" s="17">
        <f>F7+G7</f>
        <v>31051</v>
      </c>
    </row>
    <row r="8" spans="1:8" s="1" customFormat="1" ht="42" customHeight="1">
      <c r="A8" s="16" t="s">
        <v>116</v>
      </c>
      <c r="B8" s="20"/>
      <c r="C8" s="17"/>
      <c r="D8" s="17">
        <v>1051</v>
      </c>
      <c r="E8" s="21"/>
      <c r="F8" s="19"/>
      <c r="G8" s="19"/>
      <c r="H8" s="17"/>
    </row>
    <row r="9" spans="1:8" s="1" customFormat="1" ht="42" customHeight="1">
      <c r="A9" s="22" t="s">
        <v>117</v>
      </c>
      <c r="B9" s="17">
        <v>4000</v>
      </c>
      <c r="C9" s="17">
        <v>2000</v>
      </c>
      <c r="D9" s="17">
        <v>6000</v>
      </c>
      <c r="E9" s="23" t="s">
        <v>118</v>
      </c>
      <c r="F9" s="17"/>
      <c r="G9" s="17">
        <v>2000</v>
      </c>
      <c r="H9" s="17">
        <v>2000</v>
      </c>
    </row>
    <row r="10" spans="1:8" s="1" customFormat="1" ht="42" customHeight="1">
      <c r="A10" s="22" t="s">
        <v>119</v>
      </c>
      <c r="B10" s="17">
        <v>4000</v>
      </c>
      <c r="C10" s="17"/>
      <c r="D10" s="17"/>
      <c r="E10" s="23"/>
      <c r="F10" s="17"/>
      <c r="G10" s="17"/>
      <c r="H10" s="17"/>
    </row>
    <row r="11" spans="1:8" s="1" customFormat="1" ht="42" customHeight="1">
      <c r="A11" s="22" t="s">
        <v>120</v>
      </c>
      <c r="B11" s="17"/>
      <c r="C11" s="17">
        <v>2000</v>
      </c>
      <c r="D11" s="17">
        <v>2000</v>
      </c>
      <c r="E11" s="24" t="s">
        <v>121</v>
      </c>
      <c r="F11" s="17"/>
      <c r="G11" s="17">
        <v>2000</v>
      </c>
      <c r="H11" s="17">
        <v>2000</v>
      </c>
    </row>
    <row r="12" spans="1:8" s="1" customFormat="1" ht="42" customHeight="1">
      <c r="A12" s="25" t="s">
        <v>122</v>
      </c>
      <c r="B12" s="17">
        <v>57451</v>
      </c>
      <c r="C12" s="17">
        <f>C7+C11</f>
        <v>-24400</v>
      </c>
      <c r="D12" s="17">
        <f>B12+C12</f>
        <v>33051</v>
      </c>
      <c r="E12" s="26" t="s">
        <v>123</v>
      </c>
      <c r="F12" s="17">
        <v>57451</v>
      </c>
      <c r="G12" s="17">
        <f>G7+G11</f>
        <v>-24400</v>
      </c>
      <c r="H12" s="17">
        <f>F12+G12</f>
        <v>33051</v>
      </c>
    </row>
    <row r="13" spans="1:8" s="1" customFormat="1" ht="30" customHeight="1">
      <c r="A13" s="27"/>
      <c r="B13" s="28"/>
      <c r="C13" s="27"/>
      <c r="D13" s="27"/>
      <c r="E13" s="4"/>
      <c r="F13" s="4"/>
      <c r="G13" s="4"/>
      <c r="H13" s="27"/>
    </row>
    <row r="14" spans="1:8" s="1" customFormat="1" ht="30" customHeight="1">
      <c r="A14" s="27"/>
      <c r="B14" s="28"/>
      <c r="C14" s="27"/>
      <c r="D14" s="27"/>
      <c r="E14" s="27"/>
      <c r="F14" s="27"/>
      <c r="G14" s="27"/>
      <c r="H14" s="27"/>
    </row>
    <row r="15" spans="1:8" s="1" customFormat="1" ht="30" customHeight="1">
      <c r="A15" s="27"/>
      <c r="B15" s="28"/>
      <c r="C15" s="27"/>
      <c r="D15" s="27"/>
      <c r="E15" s="27"/>
      <c r="F15" s="27"/>
      <c r="G15" s="27"/>
      <c r="H15" s="27"/>
    </row>
    <row r="16" spans="1:8" s="1" customFormat="1" ht="30" customHeight="1">
      <c r="A16" s="27"/>
      <c r="B16" s="28"/>
      <c r="C16" s="27"/>
      <c r="D16" s="27"/>
      <c r="E16" s="27"/>
      <c r="F16" s="27"/>
      <c r="G16" s="27"/>
      <c r="H16" s="27"/>
    </row>
    <row r="17" spans="1:8" s="1" customFormat="1" ht="30" customHeight="1">
      <c r="A17" s="27"/>
      <c r="B17" s="28"/>
      <c r="C17" s="27"/>
      <c r="D17" s="27"/>
      <c r="E17" s="27"/>
      <c r="F17" s="27"/>
      <c r="G17" s="27"/>
      <c r="H17" s="27"/>
    </row>
    <row r="18" spans="1:8" s="1" customFormat="1" ht="33.75" customHeight="1">
      <c r="A18" s="27"/>
      <c r="B18" s="28"/>
      <c r="C18" s="27"/>
      <c r="D18" s="27"/>
      <c r="E18" s="27"/>
      <c r="F18" s="27"/>
      <c r="G18" s="27"/>
      <c r="H18" s="27"/>
    </row>
    <row r="19" spans="1:8" s="1" customFormat="1" ht="30" customHeight="1">
      <c r="A19" s="27"/>
      <c r="B19" s="28"/>
      <c r="C19" s="27"/>
      <c r="D19" s="27"/>
      <c r="E19" s="27"/>
      <c r="F19" s="27"/>
      <c r="G19" s="27"/>
      <c r="H19" s="27"/>
    </row>
    <row r="20" spans="1:8" s="1" customFormat="1" ht="30" customHeight="1">
      <c r="A20" s="27"/>
      <c r="B20" s="28"/>
      <c r="C20" s="27"/>
      <c r="D20" s="27"/>
      <c r="E20" s="27"/>
      <c r="F20" s="27"/>
      <c r="G20" s="27"/>
      <c r="H20" s="27"/>
    </row>
    <row r="21" spans="1:8" s="1" customFormat="1" ht="30" customHeight="1">
      <c r="A21" s="27"/>
      <c r="B21" s="28"/>
      <c r="C21" s="27"/>
      <c r="D21" s="27"/>
      <c r="E21" s="27"/>
      <c r="F21" s="27"/>
      <c r="G21" s="27"/>
      <c r="H21" s="27"/>
    </row>
    <row r="22" spans="1:8" s="1" customFormat="1" ht="30" customHeight="1">
      <c r="A22" s="27"/>
      <c r="B22" s="28"/>
      <c r="C22" s="27"/>
      <c r="D22" s="27"/>
      <c r="E22" s="27"/>
      <c r="F22" s="27"/>
      <c r="G22" s="27"/>
      <c r="H22" s="27"/>
    </row>
    <row r="23" spans="1:8" s="1" customFormat="1" ht="30" customHeight="1">
      <c r="A23" s="27"/>
      <c r="B23" s="28"/>
      <c r="C23" s="27"/>
      <c r="D23" s="27"/>
      <c r="E23" s="27"/>
      <c r="F23" s="27"/>
      <c r="G23" s="27"/>
      <c r="H23" s="27"/>
    </row>
    <row r="24" spans="1:8" s="1" customFormat="1" ht="30" customHeight="1">
      <c r="A24" s="27"/>
      <c r="B24" s="4"/>
      <c r="C24" s="27"/>
      <c r="D24" s="27"/>
      <c r="E24" s="27"/>
      <c r="F24" s="27"/>
      <c r="G24" s="27"/>
      <c r="H24" s="27"/>
    </row>
    <row r="25" spans="1:8" s="1" customFormat="1" ht="30" customHeight="1">
      <c r="A25" s="27"/>
      <c r="B25" s="27"/>
      <c r="C25" s="27"/>
      <c r="D25" s="27"/>
      <c r="E25" s="27"/>
      <c r="F25" s="27"/>
      <c r="G25" s="27"/>
      <c r="H25" s="27"/>
    </row>
    <row r="26" spans="1:8" s="1" customFormat="1" ht="30" customHeight="1">
      <c r="A26" s="27"/>
      <c r="B26" s="27"/>
      <c r="C26" s="27"/>
      <c r="D26" s="27"/>
      <c r="E26" s="27"/>
      <c r="F26" s="27"/>
      <c r="G26" s="27"/>
      <c r="H26" s="27"/>
    </row>
    <row r="27" spans="1:8" s="1" customFormat="1" ht="30" customHeight="1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27"/>
      <c r="B28" s="27"/>
      <c r="C28" s="27"/>
      <c r="D28" s="27"/>
      <c r="E28" s="27"/>
      <c r="F28" s="27"/>
      <c r="G28" s="27"/>
      <c r="H28" s="27"/>
    </row>
    <row r="29" spans="1:8" ht="14.25">
      <c r="A29" s="27"/>
      <c r="B29" s="27"/>
      <c r="C29" s="27"/>
      <c r="D29" s="27"/>
      <c r="E29" s="27"/>
      <c r="F29" s="27"/>
      <c r="G29" s="27"/>
      <c r="H29" s="27"/>
    </row>
    <row r="30" spans="1:8" ht="14.25">
      <c r="A30" s="27"/>
      <c r="B30" s="27"/>
      <c r="C30" s="27"/>
      <c r="D30" s="27"/>
      <c r="E30" s="27"/>
      <c r="F30" s="27"/>
      <c r="G30" s="27"/>
      <c r="H30" s="27"/>
    </row>
    <row r="31" spans="1:8" ht="14.25">
      <c r="A31" s="27"/>
      <c r="B31" s="27"/>
      <c r="C31" s="27"/>
      <c r="D31" s="27"/>
      <c r="E31" s="27"/>
      <c r="F31" s="27"/>
      <c r="G31" s="27"/>
      <c r="H31" s="27"/>
    </row>
    <row r="32" spans="1:8" ht="14.25">
      <c r="A32" s="27"/>
      <c r="B32" s="27"/>
      <c r="C32" s="27"/>
      <c r="D32" s="27"/>
      <c r="E32" s="27"/>
      <c r="F32" s="27"/>
      <c r="G32" s="27"/>
      <c r="H32" s="27"/>
    </row>
    <row r="33" spans="1:8" ht="14.25">
      <c r="A33" s="27"/>
      <c r="B33" s="27"/>
      <c r="C33" s="27"/>
      <c r="D33" s="27"/>
      <c r="E33" s="27"/>
      <c r="F33" s="27"/>
      <c r="G33" s="27"/>
      <c r="H33" s="27"/>
    </row>
    <row r="34" spans="1:8" ht="14.25">
      <c r="A34" s="27"/>
      <c r="B34" s="27"/>
      <c r="C34" s="27"/>
      <c r="D34" s="27"/>
      <c r="E34" s="27"/>
      <c r="F34" s="27"/>
      <c r="G34" s="27"/>
      <c r="H34" s="27"/>
    </row>
    <row r="35" spans="1:8" ht="14.25">
      <c r="A35" s="27"/>
      <c r="B35" s="27"/>
      <c r="C35" s="27"/>
      <c r="D35" s="27"/>
      <c r="E35" s="27"/>
      <c r="F35" s="27"/>
      <c r="G35" s="27"/>
      <c r="H35" s="27"/>
    </row>
    <row r="36" spans="1:8" ht="14.25">
      <c r="A36" s="27"/>
      <c r="B36" s="27"/>
      <c r="C36" s="27"/>
      <c r="D36" s="27"/>
      <c r="E36" s="27"/>
      <c r="F36" s="27"/>
      <c r="G36" s="27"/>
      <c r="H36" s="27"/>
    </row>
    <row r="37" spans="1:8" ht="14.25">
      <c r="A37" s="27"/>
      <c r="B37" s="27"/>
      <c r="C37" s="27"/>
      <c r="D37" s="27"/>
      <c r="E37" s="27"/>
      <c r="F37" s="27"/>
      <c r="G37" s="27"/>
      <c r="H37" s="27"/>
    </row>
    <row r="38" spans="1:8" ht="14.25">
      <c r="A38" s="27"/>
      <c r="B38" s="27"/>
      <c r="C38" s="27"/>
      <c r="D38" s="27"/>
      <c r="E38" s="27"/>
      <c r="F38" s="27"/>
      <c r="G38" s="27"/>
      <c r="H38" s="27"/>
    </row>
    <row r="39" spans="1:8" ht="14.25">
      <c r="A39" s="27"/>
      <c r="B39" s="27"/>
      <c r="C39" s="27"/>
      <c r="D39" s="27"/>
      <c r="E39" s="27"/>
      <c r="F39" s="27"/>
      <c r="G39" s="27"/>
      <c r="H39" s="27"/>
    </row>
    <row r="40" spans="1:8" ht="14.25">
      <c r="A40" s="27"/>
      <c r="B40" s="27"/>
      <c r="C40" s="27"/>
      <c r="D40" s="27"/>
      <c r="E40" s="27"/>
      <c r="F40" s="27"/>
      <c r="G40" s="27"/>
      <c r="H40" s="27"/>
    </row>
    <row r="41" spans="1:8" ht="14.25">
      <c r="A41" s="27"/>
      <c r="B41" s="27"/>
      <c r="C41" s="27"/>
      <c r="D41" s="27"/>
      <c r="E41" s="27"/>
      <c r="F41" s="27"/>
      <c r="G41" s="27"/>
      <c r="H41" s="27"/>
    </row>
    <row r="42" spans="1:8" ht="14.25">
      <c r="A42" s="27"/>
      <c r="B42" s="27"/>
      <c r="C42" s="27"/>
      <c r="D42" s="27"/>
      <c r="E42" s="27"/>
      <c r="F42" s="27"/>
      <c r="G42" s="27"/>
      <c r="H42" s="27"/>
    </row>
    <row r="43" spans="1:8" ht="14.25">
      <c r="A43" s="27"/>
      <c r="B43" s="27"/>
      <c r="C43" s="27"/>
      <c r="D43" s="27"/>
      <c r="E43" s="27"/>
      <c r="F43" s="27"/>
      <c r="G43" s="27"/>
      <c r="H43" s="27"/>
    </row>
    <row r="44" spans="1:8" ht="14.25">
      <c r="A44" s="27"/>
      <c r="B44" s="27"/>
      <c r="C44" s="27"/>
      <c r="D44" s="27"/>
      <c r="E44" s="27"/>
      <c r="F44" s="27"/>
      <c r="G44" s="27"/>
      <c r="H44" s="27"/>
    </row>
    <row r="45" spans="1:8" ht="14.25">
      <c r="A45" s="27"/>
      <c r="B45" s="27"/>
      <c r="C45" s="27"/>
      <c r="D45" s="27"/>
      <c r="E45" s="27"/>
      <c r="F45" s="27"/>
      <c r="G45" s="27"/>
      <c r="H45" s="27"/>
    </row>
    <row r="46" spans="1:8" ht="14.25">
      <c r="A46" s="27"/>
      <c r="B46" s="27"/>
      <c r="C46" s="27"/>
      <c r="D46" s="27"/>
      <c r="E46" s="27"/>
      <c r="F46" s="27"/>
      <c r="G46" s="27"/>
      <c r="H46" s="27"/>
    </row>
    <row r="47" spans="1:8" ht="14.25">
      <c r="A47" s="27"/>
      <c r="B47" s="27"/>
      <c r="C47" s="27"/>
      <c r="D47" s="27"/>
      <c r="E47" s="27"/>
      <c r="F47" s="27"/>
      <c r="G47" s="27"/>
      <c r="H47" s="27"/>
    </row>
    <row r="48" spans="1:8" ht="14.25">
      <c r="A48" s="27"/>
      <c r="B48" s="27"/>
      <c r="C48" s="27"/>
      <c r="D48" s="27"/>
      <c r="E48" s="27"/>
      <c r="F48" s="27"/>
      <c r="G48" s="27"/>
      <c r="H48" s="27"/>
    </row>
    <row r="49" spans="1:8" ht="14.25">
      <c r="A49" s="27"/>
      <c r="B49" s="27"/>
      <c r="C49" s="27"/>
      <c r="D49" s="27"/>
      <c r="E49" s="27"/>
      <c r="F49" s="27"/>
      <c r="G49" s="27"/>
      <c r="H49" s="27"/>
    </row>
    <row r="50" spans="1:8" ht="14.25">
      <c r="A50" s="27"/>
      <c r="B50" s="27"/>
      <c r="C50" s="27"/>
      <c r="D50" s="27"/>
      <c r="E50" s="27"/>
      <c r="F50" s="27"/>
      <c r="G50" s="27"/>
      <c r="H50" s="27"/>
    </row>
    <row r="51" spans="1:8" ht="14.25">
      <c r="A51" s="27"/>
      <c r="B51" s="27"/>
      <c r="C51" s="27"/>
      <c r="D51" s="27"/>
      <c r="E51" s="27"/>
      <c r="F51" s="27"/>
      <c r="G51" s="27"/>
      <c r="H51" s="27"/>
    </row>
    <row r="52" spans="1:8" ht="14.25">
      <c r="A52" s="27"/>
      <c r="B52" s="27"/>
      <c r="C52" s="27"/>
      <c r="D52" s="27"/>
      <c r="E52" s="27"/>
      <c r="F52" s="27"/>
      <c r="G52" s="27"/>
      <c r="H52" s="27"/>
    </row>
    <row r="53" spans="1:8" ht="14.25">
      <c r="A53" s="27"/>
      <c r="B53" s="27"/>
      <c r="C53" s="27"/>
      <c r="D53" s="27"/>
      <c r="E53" s="27"/>
      <c r="F53" s="27"/>
      <c r="G53" s="27"/>
      <c r="H53" s="27"/>
    </row>
    <row r="54" spans="1:8" ht="14.25">
      <c r="A54" s="27"/>
      <c r="B54" s="27"/>
      <c r="C54" s="27"/>
      <c r="D54" s="27"/>
      <c r="E54" s="27"/>
      <c r="F54" s="27"/>
      <c r="G54" s="27"/>
      <c r="H54" s="27"/>
    </row>
    <row r="55" spans="1:8" ht="14.25">
      <c r="A55" s="27"/>
      <c r="B55" s="27"/>
      <c r="C55" s="27"/>
      <c r="D55" s="27"/>
      <c r="E55" s="27"/>
      <c r="F55" s="27"/>
      <c r="G55" s="27"/>
      <c r="H55" s="27"/>
    </row>
    <row r="56" spans="1:8" ht="14.25">
      <c r="A56" s="27"/>
      <c r="B56" s="27"/>
      <c r="C56" s="27"/>
      <c r="D56" s="27"/>
      <c r="E56" s="27"/>
      <c r="F56" s="27"/>
      <c r="G56" s="27"/>
      <c r="H56" s="27"/>
    </row>
    <row r="57" spans="1:8" ht="14.25">
      <c r="A57" s="27"/>
      <c r="B57" s="27"/>
      <c r="C57" s="27"/>
      <c r="D57" s="27"/>
      <c r="E57" s="27"/>
      <c r="F57" s="27"/>
      <c r="G57" s="27"/>
      <c r="H57" s="27"/>
    </row>
    <row r="58" spans="1:8" ht="14.25">
      <c r="A58" s="29"/>
      <c r="B58" s="27"/>
      <c r="C58" s="27"/>
      <c r="D58" s="27"/>
      <c r="E58" s="27"/>
      <c r="F58" s="27"/>
      <c r="G58" s="27"/>
      <c r="H58" s="27"/>
    </row>
    <row r="59" spans="1:8" ht="14.25">
      <c r="A59" s="30"/>
      <c r="B59" s="30"/>
      <c r="C59" s="30"/>
      <c r="D59" s="30"/>
      <c r="E59" s="27"/>
      <c r="F59" s="27"/>
      <c r="G59" s="27"/>
      <c r="H59" s="30"/>
    </row>
    <row r="60" spans="1:8" ht="14.25">
      <c r="A60" s="30"/>
      <c r="B60" s="30"/>
      <c r="C60" s="30"/>
      <c r="D60" s="30"/>
      <c r="E60" s="27"/>
      <c r="F60" s="27"/>
      <c r="G60" s="27"/>
      <c r="H60" s="30"/>
    </row>
    <row r="61" spans="1:8" ht="14.25">
      <c r="A61" s="30"/>
      <c r="B61" s="30"/>
      <c r="C61" s="30"/>
      <c r="D61" s="30"/>
      <c r="E61" s="27"/>
      <c r="F61" s="27"/>
      <c r="G61" s="27"/>
      <c r="H61" s="30"/>
    </row>
    <row r="62" spans="1:8" ht="14.25">
      <c r="A62" s="30"/>
      <c r="B62" s="30"/>
      <c r="C62" s="30"/>
      <c r="D62" s="30"/>
      <c r="E62" s="27"/>
      <c r="F62" s="27"/>
      <c r="G62" s="27"/>
      <c r="H62" s="30"/>
    </row>
  </sheetData>
  <sheetProtection/>
  <mergeCells count="12">
    <mergeCell ref="A2:H2"/>
    <mergeCell ref="G3:H3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2018-11-20T07:04:23Z</cp:lastPrinted>
  <dcterms:created xsi:type="dcterms:W3CDTF">2017-11-07T08:30:59Z</dcterms:created>
  <dcterms:modified xsi:type="dcterms:W3CDTF">2019-12-02T03:13:35Z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