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<sst xmlns="http://schemas.openxmlformats.org/spreadsheetml/2006/main" count="386" uniqueCount="218">
  <si>
    <t>表1</t>
  </si>
  <si>
    <t>孝义市发展和改革局2023年部门收支总表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</si>
  <si>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</si>
  <si>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</si>
  <si>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</si>
  <si>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</si>
  <si>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</si>
  <si>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</si>
  <si>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</si>
  <si>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</si>
  <si>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</si>
  <si>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</si>
  <si>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</si>
  <si>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</si>
  <si>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</si>
  <si>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</si>
  <si>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</si>
  <si>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</si>
  <si>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</si>
  <si>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</si>
  <si>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</si>
  <si>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</si>
  <si>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</si>
  <si>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</si>
  <si>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</si>
  <si>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</si>
  <si>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</si>
  <si>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</si>
  <si>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</si>
  <si>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</si>
  <si>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</si>
  <si>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</si>
  <si>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</si>
  <si>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</si>
  <si>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</si>
  <si>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</si>
  <si>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</si>
  <si>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</si>
  <si>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</si>
  <si>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孝义市发展和改革局2023年部门收入总表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</si>
  <si>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</si>
  <si>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</si>
  <si>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</si>
  <si>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</si>
  <si>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</si>
  <si>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</si>
  <si>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</si>
  <si>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</si>
  <si>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20104</t>
  </si>
  <si>
    <t xml:space="preserve">  发展与改革事务</t>
  </si>
  <si>
    <t xml:space="preserve">    2010401</t>
  </si>
  <si>
    <t xml:space="preserve">    行政运行</t>
  </si>
  <si>
    <t xml:space="preserve">    2010450</t>
  </si>
  <si>
    <t xml:space="preserve">    事业运行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</si>
  <si>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</si>
  <si>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</si>
  <si>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</si>
  <si>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</si>
  <si>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</si>
  <si>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</si>
  <si>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 机关事业单位基本养老保险缴费支出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</si>
  <si>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</si>
  <si>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</si>
  <si>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</si>
  <si>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</si>
  <si>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</si>
  <si>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</si>
  <si>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</si>
  <si>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</si>
  <si>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</si>
  <si>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</si>
  <si>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</si>
  <si>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</si>
  <si>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</si>
  <si>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</si>
  <si>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合计</t>
  </si>
  <si>
    <t>表3</t>
  </si>
  <si>
    <t>孝义市发展和改革局2023年部门支出总表</t>
  </si>
  <si>
    <t>基本支出</t>
  </si>
  <si>
    <t>项目支出</t>
  </si>
  <si>
    <t>合      计</t>
  </si>
  <si>
    <t>表4</t>
  </si>
  <si>
    <t>孝义市发展和改革局2023年财政拨款收支总表</t>
  </si>
  <si>
    <t>小计</t>
  </si>
  <si>
    <t>政府性基金预算</t>
  </si>
  <si>
    <t>十五、资源勘探信息等支出</t>
  </si>
  <si>
    <t>表5</t>
  </si>
  <si>
    <t>孝义市发展和改革局2023年一般公共预算支出表</t>
  </si>
  <si>
    <t>2022年预算数</t>
  </si>
  <si>
    <t>2023年预算数</t>
  </si>
  <si>
    <t>2023年预算数比2022年预算数增减%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</si>
  <si>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</si>
  <si>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</si>
  <si>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</si>
  <si>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表6</t>
  </si>
  <si>
    <t>孝义市发展和改革局2023年一般公共预算基本支出经济科目表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</si>
  <si>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</si>
  <si>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</si>
  <si>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</si>
  <si>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</si>
  <si>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</si>
  <si>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</si>
  <si>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</si>
  <si>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</si>
  <si>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</si>
  <si>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</si>
  <si>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</si>
  <si>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</si>
  <si>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</si>
  <si>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</si>
  <si>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</si>
  <si>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</si>
  <si>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</si>
  <si>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</si>
  <si>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</si>
  <si>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</si>
  <si>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</si>
  <si>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</si>
  <si>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</si>
  <si>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</si>
  <si>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</si>
  <si>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</si>
  <si>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</si>
  <si>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</si>
  <si>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</si>
  <si>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</si>
  <si>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</si>
  <si>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</si>
  <si>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</si>
  <si>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</si>
  <si>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</si>
  <si>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</si>
  <si>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</si>
  <si>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</si>
  <si>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</si>
  <si>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</si>
  <si>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</si>
  <si>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</si>
  <si>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</si>
  <si>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</si>
  <si>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</si>
  <si>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</si>
  <si>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</si>
  <si>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</si>
  <si>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</si>
  <si>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</si>
  <si>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</si>
  <si>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</si>
  <si>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</si>
  <si>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</si>
  <si>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</si>
  <si>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>合     计</t>
  </si>
  <si>
    <t>表7</t>
  </si>
  <si>
    <t>孝义市发展和改革局2023年一般公共预算“三公”经费支出情况统计表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</si>
  <si>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</si>
  <si>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</si>
  <si>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</si>
  <si>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</si>
  <si>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</si>
  <si>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</si>
  <si>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</si>
  <si>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</si>
  <si>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孝义市发展和改革局2023年政府性基金预算收入表</t>
  </si>
  <si>
    <t>政府性基金预算收入</t>
  </si>
  <si>
    <t>表9</t>
  </si>
  <si>
    <t>孝义市发展和改革局2023年政府性基金预算支出表</t>
  </si>
  <si>
    <t>2023年预算比2022年预算数增减</t>
  </si>
  <si>
    <t>表10</t>
  </si>
  <si>
    <t>孝义市发展和改革局2023年国有资本经营预算收支预算表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</si>
  <si>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</si>
  <si>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</si>
  <si>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</si>
  <si>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</si>
  <si>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孝义市发展和改革局2023年一般公共预算重点项目绩效目标表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</si>
  <si>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</si>
  <si>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</si>
  <si>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</si>
  <si>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</si>
  <si>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</si>
  <si>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</si>
  <si>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</si>
  <si>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</si>
  <si>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</si>
  <si>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</si>
  <si>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孝义市非常规水源回收利用项目前期费用</t>
  </si>
  <si>
    <t>发展与改革事务—行政运行</t>
  </si>
  <si>
    <t>2010401</t>
  </si>
  <si>
    <t>可研编制费、事前绩效评估报告编制费等</t>
  </si>
  <si>
    <t>以严控区域用水总量为前提，以盘活水资源存量为手段，通过非常规水资源回用解决焦化项目等用水问题，在孝义市率先实现水资源节约集约利用和高质量发展的新路子。</t>
  </si>
  <si>
    <t>孝义市粮食储备库前期费用</t>
  </si>
  <si>
    <t>可研编制费、勘察费、设计费、水土保持方案编制费等</t>
  </si>
  <si>
    <t>表12</t>
  </si>
  <si>
    <t>孝义市发展和改革局2023年政府采购预算表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</si>
  <si>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</si>
  <si>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</si>
  <si>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</si>
  <si>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</si>
  <si>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</si>
  <si>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</si>
  <si>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</si>
  <si>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</si>
  <si>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</si>
  <si>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</si>
  <si>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</si>
  <si>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</si>
  <si>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</si>
  <si>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</si>
  <si>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</si>
  <si>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A4纸</t>
  </si>
  <si>
    <t>印刷费</t>
  </si>
  <si>
    <t>公务用车运行维护费</t>
  </si>
  <si>
    <t>办公设备购置</t>
  </si>
  <si>
    <t>表13</t>
  </si>
  <si>
    <t>孝义市发展和改革局2023年政府购买服务支出预算表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</si>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</sst>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1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3" borderId="2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left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left" vertical="center"/>
    </xf>
    <xf numFmtId="178" fontId="13" fillId="0" borderId="13" xfId="0" applyNumberFormat="1" applyFont="1" applyFill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49" fontId="13" fillId="0" borderId="13" xfId="0" applyNumberFormat="1" applyFont="1" applyFill="1" applyBorder="1" applyAlignment="1" applyProtection="1">
      <alignment horizontal="left" vertical="center"/>
    </xf>
    <xf numFmtId="0" fontId="13" fillId="0" borderId="13" xfId="0" applyNumberFormat="1" applyFont="1" applyFill="1" applyBorder="1" applyAlignment="1" applyProtection="1">
      <alignment vertical="center" wrapText="1"/>
    </xf>
    <xf numFmtId="4" fontId="13" fillId="0" borderId="13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49" fontId="13" fillId="0" borderId="14" xfId="0" applyNumberFormat="1" applyFont="1" applyFill="1" applyBorder="1" applyAlignment="1" applyProtection="1">
      <alignment horizontal="left"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17" applyNumberFormat="1" applyFont="1" applyBorder="1" applyAlignment="1">
      <alignment horizontal="center" vertical="center"/>
    </xf>
    <xf numFmtId="176" fontId="0" fillId="0" borderId="2" xfId="17" applyNumberFormat="1" applyFont="1" applyBorder="1" applyAlignment="1">
      <alignment horizontal="righ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13" fillId="0" borderId="13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8" fillId="0" borderId="13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一般公共预算支出预算表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A3" sqref="A3:H3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77" t="s">
        <v>0</v>
      </c>
      <c r="B1" s="77"/>
      <c r="C1" s="77"/>
      <c r="D1" s="133"/>
      <c r="E1" s="133"/>
      <c r="F1" s="133"/>
      <c r="G1" s="133"/>
      <c r="H1" s="134"/>
    </row>
    <row r="2" ht="18.75" customHeight="1" spans="1:8">
      <c r="A2" s="135"/>
      <c r="B2" s="135"/>
      <c r="C2" s="135"/>
      <c r="D2" s="133"/>
      <c r="E2" s="133"/>
      <c r="F2" s="133"/>
      <c r="G2" s="133"/>
      <c r="H2" s="134"/>
    </row>
    <row r="3" ht="21" customHeight="1" spans="1:8">
      <c r="A3" s="93" t="s">
        <v>1</v>
      </c>
      <c r="B3" s="93"/>
      <c r="C3" s="93"/>
      <c r="D3" s="93"/>
      <c r="E3" s="93"/>
      <c r="F3" s="93"/>
      <c r="G3" s="93"/>
      <c r="H3" s="93"/>
    </row>
    <row r="4" ht="14.25" customHeight="1" spans="1:8">
      <c r="A4" s="136"/>
      <c r="B4" s="136"/>
      <c r="C4" s="136"/>
      <c r="D4" s="136"/>
      <c r="E4" s="136"/>
      <c r="F4" s="136"/>
      <c r="G4" s="136"/>
      <c r="H4" s="95" t="s">
        <v>2</v>
      </c>
    </row>
    <row r="5" ht="24" customHeight="1" spans="1:8">
      <c r="A5" s="154" t="s">
        <v>3</v>
      </c>
      <c r="B5" s="78"/>
      <c r="C5" s="78"/>
      <c r="D5" s="78"/>
      <c r="E5" s="154" t="s">
        <v>4</v>
      </c>
      <c r="F5" s="78"/>
      <c r="G5" s="78"/>
      <c r="H5" s="78"/>
    </row>
    <row r="6" ht="24" customHeight="1" spans="1:8">
      <c r="A6" s="155" t="s">
        <v>5</v>
      </c>
      <c r="B6" s="128" t="s">
        <v>6</v>
      </c>
      <c r="C6" s="150"/>
      <c r="D6" s="129"/>
      <c r="E6" s="144" t="s">
        <v>7</v>
      </c>
      <c r="F6" s="128" t="s">
        <v>6</v>
      </c>
      <c r="G6" s="150"/>
      <c r="H6" s="129"/>
    </row>
    <row r="7" ht="48.75" customHeight="1" spans="1:8">
      <c r="A7" s="140"/>
      <c r="B7" s="90" t="s">
        <v>8</v>
      </c>
      <c r="C7" s="90" t="s">
        <v>9</v>
      </c>
      <c r="D7" s="90" t="s">
        <v>10</v>
      </c>
      <c r="E7" s="145"/>
      <c r="F7" s="90" t="s">
        <v>8</v>
      </c>
      <c r="G7" s="90" t="s">
        <v>9</v>
      </c>
      <c r="H7" s="90" t="s">
        <v>10</v>
      </c>
    </row>
    <row r="8" ht="24" customHeight="1" spans="1:8">
      <c r="A8" s="82" t="s">
        <v>11</v>
      </c>
      <c r="B8" s="82">
        <v>932.53</v>
      </c>
      <c r="C8" s="130">
        <v>1458.521651</v>
      </c>
      <c r="D8" s="151">
        <v>56.41</v>
      </c>
      <c r="E8" s="80" t="s">
        <v>12</v>
      </c>
      <c r="F8" s="123">
        <v>709.48</v>
      </c>
      <c r="G8" s="123">
        <v>1225.79</v>
      </c>
      <c r="H8" s="151">
        <v>72.77</v>
      </c>
    </row>
    <row r="9" ht="24" customHeight="1" spans="1:8">
      <c r="A9" s="82" t="s">
        <v>13</v>
      </c>
      <c r="B9" s="82"/>
      <c r="C9" s="82"/>
      <c r="D9" s="86"/>
      <c r="E9" s="80" t="s">
        <v>14</v>
      </c>
      <c r="F9" s="123"/>
      <c r="G9" s="123"/>
      <c r="H9" s="86"/>
    </row>
    <row r="10" ht="24" customHeight="1" spans="1:8">
      <c r="A10" s="82" t="s">
        <v>15</v>
      </c>
      <c r="B10" s="82"/>
      <c r="C10" s="82"/>
      <c r="D10" s="82"/>
      <c r="E10" s="80" t="s">
        <v>16</v>
      </c>
      <c r="F10" s="123"/>
      <c r="G10" s="123"/>
      <c r="H10" s="86"/>
    </row>
    <row r="11" ht="24" customHeight="1" spans="1:8">
      <c r="A11" s="82" t="s">
        <v>17</v>
      </c>
      <c r="B11" s="82"/>
      <c r="C11" s="82"/>
      <c r="D11" s="82"/>
      <c r="E11" s="82" t="s">
        <v>18</v>
      </c>
      <c r="F11" s="124"/>
      <c r="G11" s="124"/>
      <c r="H11" s="86"/>
    </row>
    <row r="12" ht="24" customHeight="1" spans="1:8">
      <c r="A12" s="82"/>
      <c r="B12" s="82"/>
      <c r="C12" s="82"/>
      <c r="D12" s="82"/>
      <c r="E12" s="80" t="s">
        <v>19</v>
      </c>
      <c r="F12" s="123"/>
      <c r="G12" s="123"/>
      <c r="H12" s="86"/>
    </row>
    <row r="13" ht="24" customHeight="1" spans="1:8">
      <c r="A13" s="82"/>
      <c r="B13" s="82"/>
      <c r="C13" s="82"/>
      <c r="D13" s="82"/>
      <c r="E13" s="80" t="s">
        <v>20</v>
      </c>
      <c r="F13" s="123"/>
      <c r="G13" s="123"/>
      <c r="H13" s="86"/>
    </row>
    <row r="14" ht="24" customHeight="1" spans="1:8">
      <c r="A14" s="82"/>
      <c r="B14" s="82"/>
      <c r="C14" s="82"/>
      <c r="D14" s="82"/>
      <c r="E14" s="82" t="s">
        <v>21</v>
      </c>
      <c r="F14" s="124"/>
      <c r="G14" s="124"/>
      <c r="H14" s="82"/>
    </row>
    <row r="15" ht="24" customHeight="1" spans="1:8">
      <c r="A15" s="82"/>
      <c r="B15" s="82"/>
      <c r="C15" s="82"/>
      <c r="D15" s="82"/>
      <c r="E15" s="82" t="s">
        <v>22</v>
      </c>
      <c r="F15" s="137">
        <v>113.12</v>
      </c>
      <c r="G15" s="137">
        <v>131.15</v>
      </c>
      <c r="H15" s="152">
        <v>15.93</v>
      </c>
    </row>
    <row r="16" ht="24" customHeight="1" spans="1:8">
      <c r="A16" s="82"/>
      <c r="B16" s="82"/>
      <c r="C16" s="82"/>
      <c r="D16" s="82"/>
      <c r="E16" s="80" t="s">
        <v>23</v>
      </c>
      <c r="F16" s="138">
        <v>34.75</v>
      </c>
      <c r="G16" s="138">
        <v>33.94</v>
      </c>
      <c r="H16" s="152">
        <v>-2.33</v>
      </c>
    </row>
    <row r="17" ht="24" customHeight="1" spans="1:8">
      <c r="A17" s="82"/>
      <c r="B17" s="82"/>
      <c r="C17" s="82"/>
      <c r="D17" s="82"/>
      <c r="E17" s="80" t="s">
        <v>24</v>
      </c>
      <c r="F17" s="138"/>
      <c r="G17" s="138"/>
      <c r="H17" s="82"/>
    </row>
    <row r="18" ht="24" customHeight="1" spans="1:8">
      <c r="A18" s="82"/>
      <c r="B18" s="82"/>
      <c r="C18" s="82"/>
      <c r="D18" s="82"/>
      <c r="E18" s="82" t="s">
        <v>25</v>
      </c>
      <c r="F18" s="137"/>
      <c r="G18" s="137"/>
      <c r="H18" s="82"/>
    </row>
    <row r="19" ht="24" customHeight="1" spans="1:8">
      <c r="A19" s="82"/>
      <c r="B19" s="82"/>
      <c r="C19" s="82"/>
      <c r="D19" s="82"/>
      <c r="E19" s="82" t="s">
        <v>26</v>
      </c>
      <c r="F19" s="124"/>
      <c r="G19" s="124"/>
      <c r="H19" s="82"/>
    </row>
    <row r="20" ht="24" customHeight="1" spans="1:8">
      <c r="A20" s="82"/>
      <c r="B20" s="82"/>
      <c r="C20" s="82"/>
      <c r="D20" s="82"/>
      <c r="E20" s="82" t="s">
        <v>27</v>
      </c>
      <c r="F20" s="124"/>
      <c r="G20" s="124"/>
      <c r="H20" s="82"/>
    </row>
    <row r="21" ht="24" customHeight="1" spans="1:8">
      <c r="A21" s="82"/>
      <c r="B21" s="82"/>
      <c r="C21" s="82"/>
      <c r="D21" s="82"/>
      <c r="E21" s="82" t="s">
        <v>28</v>
      </c>
      <c r="F21" s="124"/>
      <c r="G21" s="124"/>
      <c r="H21" s="82"/>
    </row>
    <row r="22" ht="24" customHeight="1" spans="1:8">
      <c r="A22" s="82"/>
      <c r="B22" s="82"/>
      <c r="C22" s="82"/>
      <c r="D22" s="82"/>
      <c r="E22" s="82" t="s">
        <v>29</v>
      </c>
      <c r="F22" s="124"/>
      <c r="G22" s="124"/>
      <c r="H22" s="82"/>
    </row>
    <row r="23" ht="24" customHeight="1" spans="1:8">
      <c r="A23" s="82"/>
      <c r="B23" s="82"/>
      <c r="C23" s="82"/>
      <c r="D23" s="82"/>
      <c r="E23" s="82" t="s">
        <v>30</v>
      </c>
      <c r="F23" s="124"/>
      <c r="G23" s="124"/>
      <c r="H23" s="82"/>
    </row>
    <row r="24" ht="24" customHeight="1" spans="1:8">
      <c r="A24" s="82"/>
      <c r="B24" s="82"/>
      <c r="C24" s="82"/>
      <c r="D24" s="82"/>
      <c r="E24" s="82" t="s">
        <v>31</v>
      </c>
      <c r="F24" s="124"/>
      <c r="G24" s="124"/>
      <c r="H24" s="82"/>
    </row>
    <row r="25" ht="24" customHeight="1" spans="1:8">
      <c r="A25" s="82"/>
      <c r="B25" s="82"/>
      <c r="C25" s="82"/>
      <c r="D25" s="82"/>
      <c r="E25" s="82" t="s">
        <v>32</v>
      </c>
      <c r="F25" s="124">
        <v>75.17</v>
      </c>
      <c r="G25" s="124">
        <v>67.65</v>
      </c>
      <c r="H25" s="153">
        <v>-10</v>
      </c>
    </row>
    <row r="26" ht="24" customHeight="1" spans="1:8">
      <c r="A26" s="82"/>
      <c r="B26" s="82"/>
      <c r="C26" s="82"/>
      <c r="D26" s="82"/>
      <c r="E26" s="82" t="s">
        <v>33</v>
      </c>
      <c r="F26" s="124"/>
      <c r="G26" s="124"/>
      <c r="H26" s="82"/>
    </row>
    <row r="27" ht="24" customHeight="1" spans="1:8">
      <c r="A27" s="82"/>
      <c r="B27" s="82"/>
      <c r="C27" s="82"/>
      <c r="D27" s="82"/>
      <c r="E27" s="82" t="s">
        <v>34</v>
      </c>
      <c r="F27" s="124"/>
      <c r="G27" s="124"/>
      <c r="H27" s="82"/>
    </row>
    <row r="28" ht="24" customHeight="1" spans="1:8">
      <c r="A28" s="82"/>
      <c r="B28" s="82"/>
      <c r="C28" s="82"/>
      <c r="D28" s="82"/>
      <c r="E28" s="82" t="s">
        <v>35</v>
      </c>
      <c r="F28" s="109"/>
      <c r="G28" s="109"/>
      <c r="H28" s="82"/>
    </row>
    <row r="29" ht="24" customHeight="1" spans="1:8">
      <c r="A29" s="78" t="s">
        <v>36</v>
      </c>
      <c r="B29" s="82">
        <v>932.53</v>
      </c>
      <c r="C29" s="78">
        <v>1458.52</v>
      </c>
      <c r="D29" s="151">
        <v>56.41</v>
      </c>
      <c r="E29" s="78" t="s">
        <v>37</v>
      </c>
      <c r="F29" s="82">
        <v>932.53</v>
      </c>
      <c r="G29" s="78">
        <v>1458.52</v>
      </c>
      <c r="H29" s="151">
        <v>56.41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L12" sqref="L12"/>
    </sheetView>
  </sheetViews>
  <sheetFormatPr defaultColWidth="6.875" defaultRowHeight="11.25"/>
  <cols>
    <col min="1" max="8" width="14.9" style="67" customWidth="1"/>
    <col min="9" max="11" width="9.875" style="67" customWidth="1"/>
    <col min="12" max="16384" width="6.875" style="67"/>
  </cols>
  <sheetData>
    <row r="1" ht="16.5" customHeight="1" spans="1:11">
      <c r="A1" s="48" t="s">
        <v>167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37" customHeight="1" spans="1:8">
      <c r="A2" s="68" t="s">
        <v>168</v>
      </c>
      <c r="B2" s="68"/>
      <c r="C2" s="68"/>
      <c r="D2" s="68"/>
      <c r="E2" s="68"/>
      <c r="F2" s="68"/>
      <c r="G2" s="68"/>
      <c r="H2" s="68"/>
    </row>
    <row r="3" ht="23" customHeight="1" spans="1:8">
      <c r="A3" s="69"/>
      <c r="B3" s="69"/>
      <c r="C3" s="69"/>
      <c r="D3" s="69"/>
      <c r="E3" s="69"/>
      <c r="F3" s="69"/>
      <c r="G3" s="70" t="s">
        <v>2</v>
      </c>
      <c r="H3" s="70"/>
    </row>
    <row r="4" ht="33" customHeight="1" spans="1:8">
      <c r="A4" s="71" t="s">
        <v>169</v>
      </c>
      <c r="B4" s="71"/>
      <c r="C4" s="71"/>
      <c r="D4" s="71" t="s">
        <v>170</v>
      </c>
      <c r="E4" s="71"/>
      <c r="F4" s="71"/>
      <c r="G4" s="71"/>
      <c r="H4" s="71"/>
    </row>
    <row r="5" ht="33" customHeight="1" spans="1:8">
      <c r="A5" s="71" t="s">
        <v>40</v>
      </c>
      <c r="B5" s="71"/>
      <c r="C5" s="72" t="s">
        <v>171</v>
      </c>
      <c r="D5" s="71" t="s">
        <v>45</v>
      </c>
      <c r="E5" s="71" t="s">
        <v>46</v>
      </c>
      <c r="F5" s="71" t="s">
        <v>75</v>
      </c>
      <c r="G5" s="71" t="s">
        <v>78</v>
      </c>
      <c r="H5" s="71" t="s">
        <v>79</v>
      </c>
    </row>
    <row r="6" ht="33" customHeight="1" spans="1:8">
      <c r="A6" s="71" t="s">
        <v>45</v>
      </c>
      <c r="B6" s="71" t="s">
        <v>46</v>
      </c>
      <c r="C6" s="72"/>
      <c r="D6" s="71"/>
      <c r="E6" s="71"/>
      <c r="F6" s="71"/>
      <c r="G6" s="71"/>
      <c r="H6" s="71"/>
    </row>
    <row r="7" ht="33" customHeight="1" spans="1:8">
      <c r="A7" s="73"/>
      <c r="B7" s="73"/>
      <c r="C7" s="73"/>
      <c r="D7" s="73"/>
      <c r="E7" s="73"/>
      <c r="F7" s="73"/>
      <c r="G7" s="73"/>
      <c r="H7" s="73"/>
    </row>
    <row r="8" ht="33" customHeight="1" spans="1:8">
      <c r="A8" s="73"/>
      <c r="B8" s="73"/>
      <c r="C8" s="73"/>
      <c r="D8" s="73"/>
      <c r="E8" s="73"/>
      <c r="F8" s="73"/>
      <c r="G8" s="73"/>
      <c r="H8" s="73"/>
    </row>
    <row r="9" ht="33" customHeight="1" spans="1:8">
      <c r="A9" s="73"/>
      <c r="B9" s="73"/>
      <c r="C9" s="73"/>
      <c r="D9" s="73"/>
      <c r="E9" s="73"/>
      <c r="F9" s="73"/>
      <c r="G9" s="73"/>
      <c r="H9" s="73"/>
    </row>
    <row r="10" ht="33" customHeight="1" spans="1:8">
      <c r="A10" s="73"/>
      <c r="B10" s="73"/>
      <c r="C10" s="73"/>
      <c r="D10" s="73"/>
      <c r="E10" s="73"/>
      <c r="F10" s="73"/>
      <c r="G10" s="73"/>
      <c r="H10" s="73"/>
    </row>
    <row r="11" ht="33" customHeight="1" spans="1:8">
      <c r="A11" s="73"/>
      <c r="B11" s="73"/>
      <c r="C11" s="73"/>
      <c r="D11" s="73"/>
      <c r="E11" s="73"/>
      <c r="F11" s="73"/>
      <c r="G11" s="73"/>
      <c r="H11" s="73"/>
    </row>
    <row r="12" ht="33" customHeight="1" spans="1:8">
      <c r="A12" s="73"/>
      <c r="B12" s="73"/>
      <c r="C12" s="73"/>
      <c r="D12" s="73"/>
      <c r="E12" s="73"/>
      <c r="F12" s="73"/>
      <c r="G12" s="73"/>
      <c r="H12" s="73"/>
    </row>
    <row r="13" ht="33" customHeight="1" spans="1:8">
      <c r="A13" s="73"/>
      <c r="B13" s="73"/>
      <c r="C13" s="73"/>
      <c r="D13" s="73"/>
      <c r="E13" s="73"/>
      <c r="F13" s="73"/>
      <c r="G13" s="73"/>
      <c r="H13" s="73"/>
    </row>
    <row r="14" ht="33" customHeight="1" spans="1:8">
      <c r="A14" s="73"/>
      <c r="B14" s="73"/>
      <c r="C14" s="73"/>
      <c r="D14" s="73"/>
      <c r="E14" s="73"/>
      <c r="F14" s="73"/>
      <c r="G14" s="73"/>
      <c r="H14" s="73"/>
    </row>
    <row r="15" ht="33" customHeight="1" spans="1:8">
      <c r="A15" s="73"/>
      <c r="B15" s="73"/>
      <c r="C15" s="73"/>
      <c r="D15" s="73"/>
      <c r="E15" s="73"/>
      <c r="F15" s="73"/>
      <c r="G15" s="73"/>
      <c r="H15" s="7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7" sqref="C7"/>
    </sheetView>
  </sheetViews>
  <sheetFormatPr defaultColWidth="9" defaultRowHeight="14.25" outlineLevelCol="7"/>
  <cols>
    <col min="1" max="1" width="25.25" customWidth="1"/>
    <col min="2" max="2" width="11.75" customWidth="1"/>
    <col min="3" max="3" width="8.75" customWidth="1"/>
    <col min="4" max="4" width="9.375" customWidth="1"/>
    <col min="5" max="5" width="11.75" customWidth="1"/>
    <col min="6" max="6" width="9.5" customWidth="1"/>
    <col min="7" max="7" width="10.9166666666667" customWidth="1"/>
    <col min="8" max="8" width="35.925" customWidth="1"/>
  </cols>
  <sheetData>
    <row r="1" ht="18.75" spans="1:6">
      <c r="A1" s="48" t="s">
        <v>172</v>
      </c>
      <c r="B1" s="49"/>
      <c r="C1" s="49"/>
      <c r="D1" s="49"/>
      <c r="E1" s="49"/>
      <c r="F1" s="49"/>
    </row>
    <row r="2" ht="22.5" spans="1:8">
      <c r="A2" s="50" t="s">
        <v>173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174</v>
      </c>
      <c r="B4" s="55" t="s">
        <v>175</v>
      </c>
      <c r="C4" s="56" t="s">
        <v>176</v>
      </c>
      <c r="D4" s="56"/>
      <c r="E4" s="57" t="s">
        <v>177</v>
      </c>
      <c r="F4" s="10" t="s">
        <v>178</v>
      </c>
      <c r="G4" s="57" t="s">
        <v>179</v>
      </c>
      <c r="H4" s="57" t="s">
        <v>180</v>
      </c>
    </row>
    <row r="5" ht="21" customHeight="1" spans="1:8">
      <c r="A5" s="54"/>
      <c r="B5" s="55"/>
      <c r="C5" s="10" t="s">
        <v>181</v>
      </c>
      <c r="D5" s="10" t="s">
        <v>182</v>
      </c>
      <c r="E5" s="57"/>
      <c r="F5" s="10"/>
      <c r="G5" s="57"/>
      <c r="H5" s="57"/>
    </row>
    <row r="6" ht="27.75" customHeight="1" spans="1:8">
      <c r="A6" s="58" t="s">
        <v>80</v>
      </c>
      <c r="B6" s="59">
        <v>560</v>
      </c>
      <c r="C6" s="59">
        <v>560</v>
      </c>
      <c r="D6" s="59"/>
      <c r="E6" s="60"/>
      <c r="F6" s="61"/>
      <c r="G6" s="61" t="s">
        <v>183</v>
      </c>
      <c r="H6" s="61" t="s">
        <v>183</v>
      </c>
    </row>
    <row r="7" ht="102" customHeight="1" spans="1:8">
      <c r="A7" s="62" t="s">
        <v>184</v>
      </c>
      <c r="B7" s="63">
        <v>500</v>
      </c>
      <c r="C7" s="63">
        <v>500</v>
      </c>
      <c r="D7" s="63"/>
      <c r="E7" s="64" t="s">
        <v>185</v>
      </c>
      <c r="F7" s="39" t="s">
        <v>186</v>
      </c>
      <c r="G7" s="62" t="s">
        <v>187</v>
      </c>
      <c r="H7" s="62" t="s">
        <v>188</v>
      </c>
    </row>
    <row r="8" ht="80" customHeight="1" spans="1:8">
      <c r="A8" s="62" t="s">
        <v>189</v>
      </c>
      <c r="B8" s="63">
        <v>60</v>
      </c>
      <c r="C8" s="63">
        <v>60</v>
      </c>
      <c r="D8" s="63"/>
      <c r="E8" s="64" t="s">
        <v>185</v>
      </c>
      <c r="F8" s="39" t="s">
        <v>186</v>
      </c>
      <c r="G8" s="65" t="s">
        <v>190</v>
      </c>
      <c r="H8" s="65"/>
    </row>
    <row r="9" ht="27.75" customHeight="1" spans="1:8">
      <c r="A9" s="62"/>
      <c r="B9" s="63"/>
      <c r="C9" s="63"/>
      <c r="D9" s="63"/>
      <c r="E9" s="66"/>
      <c r="F9" s="65"/>
      <c r="G9" s="65"/>
      <c r="H9" s="65"/>
    </row>
    <row r="10" ht="27.75" customHeight="1" spans="1:8">
      <c r="A10" s="62"/>
      <c r="B10" s="63"/>
      <c r="C10" s="63"/>
      <c r="D10" s="63"/>
      <c r="E10" s="66"/>
      <c r="F10" s="65"/>
      <c r="G10" s="65"/>
      <c r="H10" s="65"/>
    </row>
    <row r="11" ht="27.75" customHeight="1" spans="1:8">
      <c r="A11" s="62"/>
      <c r="B11" s="63"/>
      <c r="C11" s="63"/>
      <c r="D11" s="63"/>
      <c r="E11" s="66"/>
      <c r="F11" s="65"/>
      <c r="G11" s="65"/>
      <c r="H11" s="65"/>
    </row>
    <row r="12" ht="27.75" customHeight="1" spans="1:8">
      <c r="A12" s="62"/>
      <c r="B12" s="63"/>
      <c r="C12" s="63"/>
      <c r="D12" s="63"/>
      <c r="E12" s="66"/>
      <c r="F12" s="65"/>
      <c r="G12" s="65"/>
      <c r="H12" s="65"/>
    </row>
    <row r="13" ht="27.75" customHeight="1" spans="1:8">
      <c r="A13" s="62"/>
      <c r="B13" s="63"/>
      <c r="C13" s="63"/>
      <c r="D13" s="63"/>
      <c r="E13" s="66"/>
      <c r="F13" s="65"/>
      <c r="G13" s="65"/>
      <c r="H13" s="65"/>
    </row>
    <row r="14" ht="27.75" customHeight="1" spans="1:8">
      <c r="A14" s="62"/>
      <c r="B14" s="63"/>
      <c r="C14" s="63"/>
      <c r="D14" s="63"/>
      <c r="E14" s="66"/>
      <c r="F14" s="65"/>
      <c r="G14" s="65"/>
      <c r="H14" s="65"/>
    </row>
    <row r="15" ht="27.75" customHeight="1" spans="1:8">
      <c r="A15" s="62"/>
      <c r="B15" s="63"/>
      <c r="C15" s="63"/>
      <c r="D15" s="63"/>
      <c r="E15" s="66"/>
      <c r="F15" s="65"/>
      <c r="G15" s="65"/>
      <c r="H15" s="65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9" sqref="A9"/>
    </sheetView>
  </sheetViews>
  <sheetFormatPr defaultColWidth="9" defaultRowHeight="14.25"/>
  <cols>
    <col min="1" max="1" width="10.75" customWidth="1"/>
    <col min="2" max="3" width="8.75" customWidth="1"/>
    <col min="4" max="4" width="7.25" customWidth="1"/>
  </cols>
  <sheetData>
    <row r="1" ht="31.5" customHeight="1" spans="1:14">
      <c r="A1" s="1" t="s">
        <v>191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193</v>
      </c>
      <c r="B4" s="31" t="s">
        <v>194</v>
      </c>
      <c r="C4" s="31" t="s">
        <v>195</v>
      </c>
      <c r="D4" s="31" t="s">
        <v>196</v>
      </c>
      <c r="E4" s="8" t="s">
        <v>197</v>
      </c>
      <c r="F4" s="8"/>
      <c r="G4" s="8"/>
      <c r="H4" s="8"/>
      <c r="I4" s="8"/>
      <c r="J4" s="8"/>
      <c r="K4" s="8"/>
      <c r="L4" s="8"/>
      <c r="M4" s="8"/>
      <c r="N4" s="44" t="s">
        <v>198</v>
      </c>
    </row>
    <row r="5" ht="37.5" customHeight="1" spans="1:14">
      <c r="A5" s="9"/>
      <c r="B5" s="31"/>
      <c r="C5" s="31"/>
      <c r="D5" s="31"/>
      <c r="E5" s="10" t="s">
        <v>199</v>
      </c>
      <c r="F5" s="8" t="s">
        <v>41</v>
      </c>
      <c r="G5" s="8"/>
      <c r="H5" s="8"/>
      <c r="I5" s="8"/>
      <c r="J5" s="45"/>
      <c r="K5" s="45"/>
      <c r="L5" s="23" t="s">
        <v>200</v>
      </c>
      <c r="M5" s="23" t="s">
        <v>201</v>
      </c>
      <c r="N5" s="46"/>
    </row>
    <row r="6" ht="78.75" customHeight="1" spans="1:14">
      <c r="A6" s="13"/>
      <c r="B6" s="31"/>
      <c r="C6" s="31"/>
      <c r="D6" s="31"/>
      <c r="E6" s="10"/>
      <c r="F6" s="14" t="s">
        <v>202</v>
      </c>
      <c r="G6" s="10" t="s">
        <v>203</v>
      </c>
      <c r="H6" s="10" t="s">
        <v>204</v>
      </c>
      <c r="I6" s="10" t="s">
        <v>205</v>
      </c>
      <c r="J6" s="10" t="s">
        <v>206</v>
      </c>
      <c r="K6" s="24" t="s">
        <v>207</v>
      </c>
      <c r="L6" s="25"/>
      <c r="M6" s="25"/>
      <c r="N6" s="47"/>
    </row>
    <row r="7" ht="24" customHeight="1" spans="1:14">
      <c r="A7" s="32" t="s">
        <v>208</v>
      </c>
      <c r="B7" s="33"/>
      <c r="C7" s="33"/>
      <c r="D7" s="33"/>
      <c r="E7" s="34">
        <v>0.8</v>
      </c>
      <c r="F7" s="34">
        <v>0.8</v>
      </c>
      <c r="G7" s="34">
        <v>0.8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209</v>
      </c>
      <c r="B8" s="36"/>
      <c r="C8" s="37"/>
      <c r="D8" s="37"/>
      <c r="E8" s="38">
        <v>5.05</v>
      </c>
      <c r="F8" s="38">
        <v>5.05</v>
      </c>
      <c r="G8" s="38">
        <v>5.05</v>
      </c>
      <c r="H8" s="34"/>
      <c r="I8" s="34"/>
      <c r="J8" s="34"/>
      <c r="K8" s="34"/>
      <c r="L8" s="34"/>
      <c r="M8" s="34"/>
      <c r="N8" s="37"/>
    </row>
    <row r="9" ht="24" customHeight="1" spans="1:14">
      <c r="A9" s="39" t="s">
        <v>210</v>
      </c>
      <c r="B9" s="36"/>
      <c r="C9" s="37"/>
      <c r="D9" s="37"/>
      <c r="E9" s="34">
        <v>3.92</v>
      </c>
      <c r="F9" s="34">
        <v>3.92</v>
      </c>
      <c r="G9" s="34">
        <v>3.92</v>
      </c>
      <c r="H9" s="34"/>
      <c r="I9" s="34"/>
      <c r="J9" s="34"/>
      <c r="K9" s="34"/>
      <c r="L9" s="34"/>
      <c r="M9" s="34"/>
      <c r="N9" s="37"/>
    </row>
    <row r="10" ht="24" customHeight="1" spans="1:14">
      <c r="A10" s="40" t="s">
        <v>211</v>
      </c>
      <c r="B10" s="36"/>
      <c r="C10" s="37"/>
      <c r="D10" s="37"/>
      <c r="E10" s="34">
        <v>2.1</v>
      </c>
      <c r="F10" s="34">
        <v>2.1</v>
      </c>
      <c r="G10" s="34">
        <v>2.1</v>
      </c>
      <c r="H10" s="34"/>
      <c r="I10" s="34"/>
      <c r="J10" s="34"/>
      <c r="K10" s="34"/>
      <c r="L10" s="34"/>
      <c r="M10" s="34"/>
      <c r="N10" s="37"/>
    </row>
    <row r="11" ht="24" customHeight="1" spans="1:14">
      <c r="A11" s="41"/>
      <c r="B11" s="36"/>
      <c r="C11" s="37"/>
      <c r="D11" s="37"/>
      <c r="E11" s="34"/>
      <c r="F11" s="34"/>
      <c r="G11" s="34"/>
      <c r="H11" s="34"/>
      <c r="I11" s="34"/>
      <c r="J11" s="34"/>
      <c r="K11" s="34"/>
      <c r="L11" s="34"/>
      <c r="M11" s="34"/>
      <c r="N11" s="37"/>
    </row>
    <row r="12" ht="24" customHeight="1" spans="1:14">
      <c r="A12" s="41"/>
      <c r="B12" s="36"/>
      <c r="C12" s="37"/>
      <c r="D12" s="37"/>
      <c r="E12" s="34"/>
      <c r="F12" s="34"/>
      <c r="G12" s="34"/>
      <c r="H12" s="34"/>
      <c r="I12" s="34"/>
      <c r="J12" s="34"/>
      <c r="K12" s="34"/>
      <c r="L12" s="34"/>
      <c r="M12" s="34"/>
      <c r="N12" s="37"/>
    </row>
    <row r="13" ht="24" customHeight="1" spans="1:14">
      <c r="A13" s="41"/>
      <c r="B13" s="36"/>
      <c r="C13" s="37"/>
      <c r="D13" s="37"/>
      <c r="E13" s="34"/>
      <c r="F13" s="34"/>
      <c r="G13" s="34"/>
      <c r="H13" s="34"/>
      <c r="I13" s="34"/>
      <c r="J13" s="34"/>
      <c r="K13" s="34"/>
      <c r="L13" s="34"/>
      <c r="M13" s="34"/>
      <c r="N13" s="37"/>
    </row>
    <row r="14" ht="24" customHeight="1" spans="1:14">
      <c r="A14" s="41"/>
      <c r="B14" s="36"/>
      <c r="C14" s="3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7"/>
    </row>
    <row r="15" ht="24" customHeight="1" spans="1:14">
      <c r="A15" s="41"/>
      <c r="B15" s="36"/>
      <c r="C15" s="37"/>
      <c r="D15" s="37"/>
      <c r="E15" s="34"/>
      <c r="F15" s="34"/>
      <c r="G15" s="34"/>
      <c r="H15" s="34"/>
      <c r="I15" s="34"/>
      <c r="J15" s="34"/>
      <c r="K15" s="34"/>
      <c r="L15" s="34"/>
      <c r="M15" s="34"/>
      <c r="N15" s="37"/>
    </row>
    <row r="16" ht="24" customHeight="1" spans="1:14">
      <c r="A16" s="17" t="s">
        <v>80</v>
      </c>
      <c r="B16" s="42"/>
      <c r="C16" s="42"/>
      <c r="D16" s="18"/>
      <c r="E16" s="34">
        <v>11.87</v>
      </c>
      <c r="F16" s="34">
        <v>11.87</v>
      </c>
      <c r="G16" s="34">
        <v>11.87</v>
      </c>
      <c r="H16" s="34"/>
      <c r="I16" s="34"/>
      <c r="J16" s="34"/>
      <c r="K16" s="34"/>
      <c r="L16" s="34"/>
      <c r="M16" s="34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10" sqref="Q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197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199</v>
      </c>
      <c r="D5" s="11" t="s">
        <v>216</v>
      </c>
      <c r="E5" s="12"/>
      <c r="F5" s="12"/>
      <c r="G5" s="12"/>
      <c r="H5" s="12"/>
      <c r="I5" s="22"/>
      <c r="J5" s="23" t="s">
        <v>200</v>
      </c>
      <c r="K5" s="23" t="s">
        <v>201</v>
      </c>
      <c r="L5" s="9"/>
    </row>
    <row r="6" ht="81" customHeight="1" spans="1:12">
      <c r="A6" s="13"/>
      <c r="B6" s="13"/>
      <c r="C6" s="10"/>
      <c r="D6" s="14" t="s">
        <v>202</v>
      </c>
      <c r="E6" s="10" t="s">
        <v>203</v>
      </c>
      <c r="F6" s="10" t="s">
        <v>204</v>
      </c>
      <c r="G6" s="10" t="s">
        <v>205</v>
      </c>
      <c r="H6" s="10" t="s">
        <v>206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3" workbookViewId="0">
      <selection activeCell="C7" sqref="C7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8" t="s">
        <v>38</v>
      </c>
      <c r="B1" s="49"/>
      <c r="C1" s="49"/>
      <c r="D1" s="74"/>
      <c r="E1" s="74"/>
      <c r="F1" s="74"/>
      <c r="G1" s="74"/>
    </row>
    <row r="2" ht="29.25" customHeight="1" spans="1:7">
      <c r="A2" s="76" t="s">
        <v>39</v>
      </c>
      <c r="B2" s="76"/>
      <c r="C2" s="76"/>
      <c r="D2" s="76"/>
      <c r="E2" s="76"/>
      <c r="F2" s="76"/>
      <c r="G2" s="76"/>
    </row>
    <row r="3" ht="26.25" customHeight="1" spans="1:7">
      <c r="A3" s="77"/>
      <c r="B3" s="77"/>
      <c r="C3" s="77"/>
      <c r="D3" s="77"/>
      <c r="E3" s="77"/>
      <c r="F3" s="77"/>
      <c r="G3" s="89" t="s">
        <v>2</v>
      </c>
    </row>
    <row r="4" ht="26.25" customHeight="1" spans="1:7">
      <c r="A4" s="78" t="s">
        <v>40</v>
      </c>
      <c r="B4" s="78"/>
      <c r="C4" s="144" t="s">
        <v>36</v>
      </c>
      <c r="D4" s="90" t="s">
        <v>41</v>
      </c>
      <c r="E4" s="90" t="s">
        <v>42</v>
      </c>
      <c r="F4" s="90" t="s">
        <v>43</v>
      </c>
      <c r="G4" s="144" t="s">
        <v>44</v>
      </c>
    </row>
    <row r="5" s="75" customFormat="1" ht="47.25" customHeight="1" spans="1:7">
      <c r="A5" s="78" t="s">
        <v>45</v>
      </c>
      <c r="B5" s="78" t="s">
        <v>46</v>
      </c>
      <c r="C5" s="145"/>
      <c r="D5" s="90"/>
      <c r="E5" s="90"/>
      <c r="F5" s="90"/>
      <c r="G5" s="145"/>
    </row>
    <row r="6" s="75" customFormat="1" ht="25.5" customHeight="1" spans="1:7">
      <c r="A6" s="116">
        <v>201</v>
      </c>
      <c r="B6" s="117" t="s">
        <v>47</v>
      </c>
      <c r="C6" s="141">
        <v>1225.79</v>
      </c>
      <c r="D6" s="141">
        <v>1225.79</v>
      </c>
      <c r="E6" s="86"/>
      <c r="F6" s="86"/>
      <c r="G6" s="86"/>
    </row>
    <row r="7" s="75" customFormat="1" ht="25.5" customHeight="1" spans="1:7">
      <c r="A7" s="120" t="s">
        <v>48</v>
      </c>
      <c r="B7" s="121" t="s">
        <v>49</v>
      </c>
      <c r="C7" s="141">
        <v>1225.79</v>
      </c>
      <c r="D7" s="141">
        <v>1225.79</v>
      </c>
      <c r="E7" s="86"/>
      <c r="F7" s="86"/>
      <c r="G7" s="86"/>
    </row>
    <row r="8" s="75" customFormat="1" ht="25.5" customHeight="1" spans="1:7">
      <c r="A8" s="120" t="s">
        <v>50</v>
      </c>
      <c r="B8" s="80" t="s">
        <v>51</v>
      </c>
      <c r="C8" s="141">
        <v>879.89</v>
      </c>
      <c r="D8" s="141">
        <v>879.89</v>
      </c>
      <c r="E8" s="86"/>
      <c r="F8" s="86"/>
      <c r="G8" s="86"/>
    </row>
    <row r="9" s="75" customFormat="1" ht="25.5" customHeight="1" spans="1:7">
      <c r="A9" s="120" t="s">
        <v>52</v>
      </c>
      <c r="B9" s="80" t="s">
        <v>53</v>
      </c>
      <c r="C9" s="146">
        <v>345.890819</v>
      </c>
      <c r="D9" s="146">
        <v>345.890819</v>
      </c>
      <c r="E9" s="86"/>
      <c r="F9" s="86"/>
      <c r="G9" s="86"/>
    </row>
    <row r="10" s="75" customFormat="1" ht="25.5" customHeight="1" spans="1:7">
      <c r="A10" s="120">
        <v>208</v>
      </c>
      <c r="B10" s="80" t="s">
        <v>54</v>
      </c>
      <c r="C10" s="146">
        <v>131.148</v>
      </c>
      <c r="D10" s="146">
        <v>131.148</v>
      </c>
      <c r="E10" s="86"/>
      <c r="F10" s="86"/>
      <c r="G10" s="86"/>
    </row>
    <row r="11" customFormat="1" ht="25.5" customHeight="1" spans="1:7">
      <c r="A11" s="120" t="s">
        <v>55</v>
      </c>
      <c r="B11" s="81" t="s">
        <v>56</v>
      </c>
      <c r="C11" s="146">
        <v>131.148</v>
      </c>
      <c r="D11" s="146">
        <v>131.148</v>
      </c>
      <c r="E11" s="87"/>
      <c r="F11" s="87"/>
      <c r="G11" s="87"/>
    </row>
    <row r="12" customFormat="1" ht="25.5" customHeight="1" spans="1:7">
      <c r="A12" s="120" t="s">
        <v>57</v>
      </c>
      <c r="B12" s="81" t="s">
        <v>58</v>
      </c>
      <c r="C12" s="146">
        <v>58.6612</v>
      </c>
      <c r="D12" s="146">
        <v>58.6612</v>
      </c>
      <c r="E12" s="82"/>
      <c r="F12" s="82"/>
      <c r="G12" s="82"/>
    </row>
    <row r="13" customFormat="1" ht="25.5" customHeight="1" spans="1:7">
      <c r="A13" s="120" t="s">
        <v>59</v>
      </c>
      <c r="B13" s="147" t="s">
        <v>60</v>
      </c>
      <c r="C13" s="146">
        <v>72.4868</v>
      </c>
      <c r="D13" s="146">
        <v>72.4868</v>
      </c>
      <c r="E13" s="82"/>
      <c r="F13" s="82"/>
      <c r="G13" s="82"/>
    </row>
    <row r="14" customFormat="1" ht="25.5" customHeight="1" spans="1:7">
      <c r="A14" s="120">
        <v>210</v>
      </c>
      <c r="B14" s="80" t="s">
        <v>61</v>
      </c>
      <c r="C14" s="146">
        <v>33.938187</v>
      </c>
      <c r="D14" s="146">
        <v>33.938187</v>
      </c>
      <c r="E14" s="82"/>
      <c r="F14" s="82"/>
      <c r="G14" s="82"/>
    </row>
    <row r="15" ht="25.5" customHeight="1" spans="1:7">
      <c r="A15" s="120" t="s">
        <v>62</v>
      </c>
      <c r="B15" s="80" t="s">
        <v>63</v>
      </c>
      <c r="C15" s="146">
        <v>33.938187</v>
      </c>
      <c r="D15" s="146">
        <v>33.938187</v>
      </c>
      <c r="E15" s="82"/>
      <c r="F15" s="82"/>
      <c r="G15" s="82"/>
    </row>
    <row r="16" ht="25.5" customHeight="1" spans="1:7">
      <c r="A16" s="120" t="s">
        <v>64</v>
      </c>
      <c r="B16" s="80" t="s">
        <v>65</v>
      </c>
      <c r="C16" s="146">
        <v>9.729252</v>
      </c>
      <c r="D16" s="146">
        <v>9.729252</v>
      </c>
      <c r="E16" s="82"/>
      <c r="F16" s="82"/>
      <c r="G16" s="82"/>
    </row>
    <row r="17" ht="25.5" customHeight="1" spans="1:7">
      <c r="A17" s="126" t="s">
        <v>66</v>
      </c>
      <c r="B17" s="127" t="s">
        <v>67</v>
      </c>
      <c r="C17" s="146">
        <v>19.718511</v>
      </c>
      <c r="D17" s="146">
        <v>19.718511</v>
      </c>
      <c r="E17" s="98"/>
      <c r="F17" s="98"/>
      <c r="G17" s="98"/>
    </row>
    <row r="18" ht="25.5" customHeight="1" spans="1:7">
      <c r="A18" s="143" t="s">
        <v>68</v>
      </c>
      <c r="B18" s="80" t="s">
        <v>69</v>
      </c>
      <c r="C18" s="146">
        <v>4.490424</v>
      </c>
      <c r="D18" s="146">
        <v>4.490424</v>
      </c>
      <c r="E18" s="73"/>
      <c r="F18" s="73"/>
      <c r="G18" s="73"/>
    </row>
    <row r="19" ht="25.5" customHeight="1" spans="1:7">
      <c r="A19" s="143">
        <v>221</v>
      </c>
      <c r="B19" s="80" t="s">
        <v>70</v>
      </c>
      <c r="C19" s="146">
        <v>67.64977</v>
      </c>
      <c r="D19" s="146">
        <v>67.64977</v>
      </c>
      <c r="E19" s="73"/>
      <c r="F19" s="73"/>
      <c r="G19" s="73"/>
    </row>
    <row r="20" ht="25.5" customHeight="1" spans="1:7">
      <c r="A20" s="143" t="s">
        <v>71</v>
      </c>
      <c r="B20" s="80" t="s">
        <v>72</v>
      </c>
      <c r="C20" s="146">
        <v>67.64977</v>
      </c>
      <c r="D20" s="146">
        <v>67.64977</v>
      </c>
      <c r="E20" s="73"/>
      <c r="F20" s="73"/>
      <c r="G20" s="73"/>
    </row>
    <row r="21" ht="25.5" customHeight="1" spans="1:7">
      <c r="A21" s="143" t="s">
        <v>73</v>
      </c>
      <c r="B21" s="80" t="s">
        <v>74</v>
      </c>
      <c r="C21" s="146">
        <v>67.64977</v>
      </c>
      <c r="D21" s="146">
        <v>67.64977</v>
      </c>
      <c r="E21" s="73"/>
      <c r="F21" s="73"/>
      <c r="G21" s="73"/>
    </row>
    <row r="22" ht="25.5" customHeight="1" spans="1:7">
      <c r="A22" s="148" t="s">
        <v>75</v>
      </c>
      <c r="B22" s="149"/>
      <c r="C22" s="123">
        <v>1458.52</v>
      </c>
      <c r="D22" s="82">
        <v>1458.52</v>
      </c>
      <c r="E22" s="73"/>
      <c r="F22" s="73"/>
      <c r="G22" s="73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4" workbookViewId="0">
      <selection activeCell="D30" sqref="D30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48" t="s">
        <v>76</v>
      </c>
      <c r="B1" s="49"/>
      <c r="C1" s="49"/>
      <c r="D1" s="74"/>
      <c r="E1" s="74"/>
    </row>
    <row r="2" ht="16.5" customHeight="1" spans="1:5">
      <c r="A2" s="49"/>
      <c r="B2" s="49"/>
      <c r="C2" s="49"/>
      <c r="D2" s="74"/>
      <c r="E2" s="74"/>
    </row>
    <row r="3" ht="29.25" customHeight="1" spans="1:5">
      <c r="A3" s="76" t="s">
        <v>77</v>
      </c>
      <c r="B3" s="76"/>
      <c r="C3" s="76"/>
      <c r="D3" s="76"/>
      <c r="E3" s="76"/>
    </row>
    <row r="4" ht="26.25" customHeight="1" spans="1:5">
      <c r="A4" s="77"/>
      <c r="B4" s="77"/>
      <c r="C4" s="77"/>
      <c r="D4" s="77"/>
      <c r="E4" s="89" t="s">
        <v>2</v>
      </c>
    </row>
    <row r="5" ht="26.25" customHeight="1" spans="1:5">
      <c r="A5" s="128" t="s">
        <v>40</v>
      </c>
      <c r="B5" s="129"/>
      <c r="C5" s="139" t="s">
        <v>37</v>
      </c>
      <c r="D5" s="139" t="s">
        <v>78</v>
      </c>
      <c r="E5" s="139" t="s">
        <v>79</v>
      </c>
    </row>
    <row r="6" s="75" customFormat="1" ht="27.75" customHeight="1" spans="1:5">
      <c r="A6" s="78" t="s">
        <v>45</v>
      </c>
      <c r="B6" s="78" t="s">
        <v>46</v>
      </c>
      <c r="C6" s="140"/>
      <c r="D6" s="140"/>
      <c r="E6" s="140"/>
    </row>
    <row r="7" s="75" customFormat="1" ht="30" customHeight="1" spans="1:5">
      <c r="A7" s="116">
        <v>201</v>
      </c>
      <c r="B7" s="117" t="s">
        <v>47</v>
      </c>
      <c r="C7" s="141">
        <v>1225.79</v>
      </c>
      <c r="D7" s="122">
        <v>527.94</v>
      </c>
      <c r="E7" s="122">
        <v>697.84</v>
      </c>
    </row>
    <row r="8" s="75" customFormat="1" ht="30" customHeight="1" spans="1:5">
      <c r="A8" s="120" t="s">
        <v>48</v>
      </c>
      <c r="B8" s="121" t="s">
        <v>49</v>
      </c>
      <c r="C8" s="141">
        <v>1225.79</v>
      </c>
      <c r="D8" s="122">
        <v>527.94</v>
      </c>
      <c r="E8" s="122">
        <v>697.84</v>
      </c>
    </row>
    <row r="9" s="75" customFormat="1" ht="30" customHeight="1" spans="1:5">
      <c r="A9" s="120" t="s">
        <v>50</v>
      </c>
      <c r="B9" s="80" t="s">
        <v>51</v>
      </c>
      <c r="C9" s="141">
        <v>879.89</v>
      </c>
      <c r="D9" s="122">
        <v>188.275378</v>
      </c>
      <c r="E9" s="122">
        <v>691.62</v>
      </c>
    </row>
    <row r="10" s="75" customFormat="1" ht="30" customHeight="1" spans="1:5">
      <c r="A10" s="120" t="s">
        <v>52</v>
      </c>
      <c r="B10" s="80" t="s">
        <v>53</v>
      </c>
      <c r="C10" s="141">
        <v>345.890819</v>
      </c>
      <c r="D10" s="122">
        <v>339.668739</v>
      </c>
      <c r="E10" s="122">
        <v>6.22208</v>
      </c>
    </row>
    <row r="11" customFormat="1" ht="30" customHeight="1" spans="1:5">
      <c r="A11" s="120">
        <v>208</v>
      </c>
      <c r="B11" s="80" t="s">
        <v>54</v>
      </c>
      <c r="C11" s="141">
        <v>131.148</v>
      </c>
      <c r="D11" s="122">
        <v>131.15</v>
      </c>
      <c r="E11" s="125"/>
    </row>
    <row r="12" customFormat="1" ht="30" customHeight="1" spans="1:5">
      <c r="A12" s="120" t="s">
        <v>55</v>
      </c>
      <c r="B12" s="81" t="s">
        <v>56</v>
      </c>
      <c r="C12" s="141">
        <v>131.148</v>
      </c>
      <c r="D12" s="82">
        <v>131.15</v>
      </c>
      <c r="E12" s="82"/>
    </row>
    <row r="13" customFormat="1" ht="30" customHeight="1" spans="1:5">
      <c r="A13" s="120" t="s">
        <v>57</v>
      </c>
      <c r="B13" s="81" t="s">
        <v>58</v>
      </c>
      <c r="C13" s="141">
        <v>58.6612</v>
      </c>
      <c r="D13" s="122">
        <v>58.6612</v>
      </c>
      <c r="E13" s="80"/>
    </row>
    <row r="14" ht="30" customHeight="1" spans="1:5">
      <c r="A14" s="120" t="s">
        <v>59</v>
      </c>
      <c r="B14" s="142" t="s">
        <v>60</v>
      </c>
      <c r="C14" s="141">
        <v>72.4868</v>
      </c>
      <c r="D14" s="122">
        <v>72.4868</v>
      </c>
      <c r="E14" s="80"/>
    </row>
    <row r="15" ht="30" customHeight="1" spans="1:5">
      <c r="A15" s="120">
        <v>210</v>
      </c>
      <c r="B15" s="80" t="s">
        <v>61</v>
      </c>
      <c r="C15" s="141">
        <v>33.938187</v>
      </c>
      <c r="D15" s="122">
        <v>33.94</v>
      </c>
      <c r="E15" s="80"/>
    </row>
    <row r="16" ht="30" customHeight="1" spans="1:5">
      <c r="A16" s="120" t="s">
        <v>62</v>
      </c>
      <c r="B16" s="80" t="s">
        <v>63</v>
      </c>
      <c r="C16" s="141">
        <v>33.938187</v>
      </c>
      <c r="D16" s="122">
        <v>33.94</v>
      </c>
      <c r="E16" s="80"/>
    </row>
    <row r="17" ht="30" customHeight="1" spans="1:5">
      <c r="A17" s="120" t="s">
        <v>64</v>
      </c>
      <c r="B17" s="80" t="s">
        <v>65</v>
      </c>
      <c r="C17" s="141">
        <v>9.729252</v>
      </c>
      <c r="D17" s="122">
        <v>9.729252</v>
      </c>
      <c r="E17" s="80"/>
    </row>
    <row r="18" ht="30" customHeight="1" spans="1:5">
      <c r="A18" s="126" t="s">
        <v>66</v>
      </c>
      <c r="B18" s="127" t="s">
        <v>67</v>
      </c>
      <c r="C18" s="141">
        <v>19.718511</v>
      </c>
      <c r="D18" s="122">
        <v>19.718511</v>
      </c>
      <c r="E18" s="80"/>
    </row>
    <row r="19" ht="30" customHeight="1" spans="1:5">
      <c r="A19" s="143" t="s">
        <v>68</v>
      </c>
      <c r="B19" s="80" t="s">
        <v>69</v>
      </c>
      <c r="C19" s="141">
        <v>4.490424</v>
      </c>
      <c r="D19" s="122">
        <v>4.490424</v>
      </c>
      <c r="E19" s="80"/>
    </row>
    <row r="20" ht="30" customHeight="1" spans="1:5">
      <c r="A20" s="143">
        <v>221</v>
      </c>
      <c r="B20" s="80" t="s">
        <v>70</v>
      </c>
      <c r="C20" s="141">
        <v>67.64977</v>
      </c>
      <c r="D20" s="122">
        <v>67.64977</v>
      </c>
      <c r="E20" s="80"/>
    </row>
    <row r="21" ht="30" customHeight="1" spans="1:5">
      <c r="A21" s="143" t="s">
        <v>71</v>
      </c>
      <c r="B21" s="80" t="s">
        <v>72</v>
      </c>
      <c r="C21" s="141">
        <v>67.64977</v>
      </c>
      <c r="D21" s="122">
        <v>67.64977</v>
      </c>
      <c r="E21" s="80"/>
    </row>
    <row r="22" ht="30" customHeight="1" spans="1:5">
      <c r="A22" s="143" t="s">
        <v>73</v>
      </c>
      <c r="B22" s="80" t="s">
        <v>74</v>
      </c>
      <c r="C22" s="141">
        <v>67.64977</v>
      </c>
      <c r="D22" s="122">
        <v>67.64977</v>
      </c>
      <c r="E22" s="108"/>
    </row>
    <row r="23" ht="30" customHeight="1" spans="1:5">
      <c r="A23" s="83" t="s">
        <v>80</v>
      </c>
      <c r="B23" s="84"/>
      <c r="C23" s="123">
        <v>1458.52</v>
      </c>
      <c r="D23" s="82">
        <v>760.68</v>
      </c>
      <c r="E23" s="82">
        <v>697.84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8" workbookViewId="0">
      <selection activeCell="E33" sqref="E33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77" t="s">
        <v>81</v>
      </c>
      <c r="B1" s="133"/>
      <c r="C1" s="133"/>
      <c r="D1" s="133"/>
      <c r="E1" s="133"/>
      <c r="F1" s="134"/>
    </row>
    <row r="2" ht="18.75" customHeight="1" spans="1:6">
      <c r="A2" s="135"/>
      <c r="B2" s="133"/>
      <c r="C2" s="133"/>
      <c r="D2" s="133"/>
      <c r="E2" s="133"/>
      <c r="F2" s="134"/>
    </row>
    <row r="3" ht="21" customHeight="1" spans="1:6">
      <c r="A3" s="93" t="s">
        <v>82</v>
      </c>
      <c r="B3" s="93"/>
      <c r="C3" s="93"/>
      <c r="D3" s="93"/>
      <c r="E3" s="93"/>
      <c r="F3" s="93"/>
    </row>
    <row r="4" ht="14.25" customHeight="1" spans="1:6">
      <c r="A4" s="136"/>
      <c r="B4" s="136"/>
      <c r="C4" s="136"/>
      <c r="D4" s="136"/>
      <c r="E4" s="136"/>
      <c r="F4" s="95" t="s">
        <v>2</v>
      </c>
    </row>
    <row r="5" ht="24" customHeight="1" spans="1:6">
      <c r="A5" s="154" t="s">
        <v>3</v>
      </c>
      <c r="B5" s="78"/>
      <c r="C5" s="154" t="s">
        <v>4</v>
      </c>
      <c r="D5" s="78"/>
      <c r="E5" s="78"/>
      <c r="F5" s="78"/>
    </row>
    <row r="6" ht="24" customHeight="1" spans="1:6">
      <c r="A6" s="154" t="s">
        <v>5</v>
      </c>
      <c r="B6" s="154" t="s">
        <v>6</v>
      </c>
      <c r="C6" s="78" t="s">
        <v>40</v>
      </c>
      <c r="D6" s="78" t="s">
        <v>6</v>
      </c>
      <c r="E6" s="78"/>
      <c r="F6" s="78"/>
    </row>
    <row r="7" ht="24" customHeight="1" spans="1:6">
      <c r="A7" s="78"/>
      <c r="B7" s="78"/>
      <c r="C7" s="78"/>
      <c r="D7" s="78" t="s">
        <v>83</v>
      </c>
      <c r="E7" s="78" t="s">
        <v>41</v>
      </c>
      <c r="F7" s="78" t="s">
        <v>84</v>
      </c>
    </row>
    <row r="8" ht="28.5" customHeight="1" spans="1:6">
      <c r="A8" s="82" t="s">
        <v>11</v>
      </c>
      <c r="B8" s="123">
        <v>1458.52</v>
      </c>
      <c r="C8" s="80" t="s">
        <v>12</v>
      </c>
      <c r="D8" s="123">
        <v>1225.79</v>
      </c>
      <c r="E8" s="123">
        <v>1225.79</v>
      </c>
      <c r="F8" s="86"/>
    </row>
    <row r="9" ht="28.5" customHeight="1" spans="1:6">
      <c r="A9" s="82" t="s">
        <v>13</v>
      </c>
      <c r="B9" s="86"/>
      <c r="C9" s="80" t="s">
        <v>14</v>
      </c>
      <c r="D9" s="123"/>
      <c r="E9" s="123"/>
      <c r="F9" s="86"/>
    </row>
    <row r="10" ht="28.5" customHeight="1" spans="1:6">
      <c r="A10" s="82"/>
      <c r="B10" s="82"/>
      <c r="C10" s="80" t="s">
        <v>16</v>
      </c>
      <c r="D10" s="123"/>
      <c r="E10" s="123"/>
      <c r="F10" s="86"/>
    </row>
    <row r="11" ht="28.5" customHeight="1" spans="1:6">
      <c r="A11" s="82"/>
      <c r="B11" s="82"/>
      <c r="C11" s="82" t="s">
        <v>18</v>
      </c>
      <c r="D11" s="124"/>
      <c r="E11" s="124"/>
      <c r="F11" s="86"/>
    </row>
    <row r="12" ht="28.5" customHeight="1" spans="1:6">
      <c r="A12" s="82"/>
      <c r="B12" s="82"/>
      <c r="C12" s="80" t="s">
        <v>19</v>
      </c>
      <c r="D12" s="123"/>
      <c r="E12" s="123"/>
      <c r="F12" s="86"/>
    </row>
    <row r="13" ht="28.5" customHeight="1" spans="1:6">
      <c r="A13" s="82"/>
      <c r="B13" s="82"/>
      <c r="C13" s="80" t="s">
        <v>20</v>
      </c>
      <c r="D13" s="123"/>
      <c r="E13" s="123"/>
      <c r="F13" s="86"/>
    </row>
    <row r="14" ht="28.5" customHeight="1" spans="1:6">
      <c r="A14" s="82"/>
      <c r="B14" s="82"/>
      <c r="C14" s="82" t="s">
        <v>21</v>
      </c>
      <c r="D14" s="124"/>
      <c r="E14" s="124"/>
      <c r="F14" s="82"/>
    </row>
    <row r="15" ht="28.5" customHeight="1" spans="1:6">
      <c r="A15" s="82"/>
      <c r="B15" s="82"/>
      <c r="C15" s="82" t="s">
        <v>22</v>
      </c>
      <c r="D15" s="137">
        <v>131.15</v>
      </c>
      <c r="E15" s="137">
        <v>131.15</v>
      </c>
      <c r="F15" s="82"/>
    </row>
    <row r="16" ht="28.5" customHeight="1" spans="1:6">
      <c r="A16" s="82"/>
      <c r="B16" s="82"/>
      <c r="C16" s="80" t="s">
        <v>23</v>
      </c>
      <c r="D16" s="138">
        <v>33.94</v>
      </c>
      <c r="E16" s="138">
        <v>33.94</v>
      </c>
      <c r="F16" s="82"/>
    </row>
    <row r="17" ht="28.5" customHeight="1" spans="1:6">
      <c r="A17" s="82"/>
      <c r="B17" s="82"/>
      <c r="C17" s="80" t="s">
        <v>24</v>
      </c>
      <c r="D17" s="138"/>
      <c r="E17" s="138"/>
      <c r="F17" s="82"/>
    </row>
    <row r="18" ht="28.5" customHeight="1" spans="1:6">
      <c r="A18" s="82"/>
      <c r="B18" s="82"/>
      <c r="C18" s="82" t="s">
        <v>25</v>
      </c>
      <c r="D18" s="137"/>
      <c r="E18" s="137"/>
      <c r="F18" s="82"/>
    </row>
    <row r="19" ht="28.5" customHeight="1" spans="1:6">
      <c r="A19" s="82"/>
      <c r="B19" s="82"/>
      <c r="C19" s="82" t="s">
        <v>26</v>
      </c>
      <c r="D19" s="124"/>
      <c r="E19" s="124"/>
      <c r="F19" s="82"/>
    </row>
    <row r="20" ht="28.5" customHeight="1" spans="1:6">
      <c r="A20" s="82"/>
      <c r="B20" s="82"/>
      <c r="C20" s="82" t="s">
        <v>27</v>
      </c>
      <c r="D20" s="124"/>
      <c r="E20" s="124"/>
      <c r="F20" s="82"/>
    </row>
    <row r="21" ht="28.5" customHeight="1" spans="1:6">
      <c r="A21" s="82"/>
      <c r="B21" s="82"/>
      <c r="C21" s="82" t="s">
        <v>85</v>
      </c>
      <c r="D21" s="124"/>
      <c r="E21" s="124"/>
      <c r="F21" s="82"/>
    </row>
    <row r="22" ht="28.5" customHeight="1" spans="1:6">
      <c r="A22" s="82"/>
      <c r="B22" s="82"/>
      <c r="C22" s="82" t="s">
        <v>29</v>
      </c>
      <c r="D22" s="124"/>
      <c r="E22" s="124"/>
      <c r="F22" s="82"/>
    </row>
    <row r="23" ht="28.5" customHeight="1" spans="1:6">
      <c r="A23" s="82"/>
      <c r="B23" s="82"/>
      <c r="C23" s="82" t="s">
        <v>30</v>
      </c>
      <c r="D23" s="124"/>
      <c r="E23" s="124"/>
      <c r="F23" s="82"/>
    </row>
    <row r="24" ht="28.5" customHeight="1" spans="1:6">
      <c r="A24" s="82"/>
      <c r="B24" s="82"/>
      <c r="C24" s="82" t="s">
        <v>31</v>
      </c>
      <c r="D24" s="124"/>
      <c r="E24" s="124"/>
      <c r="F24" s="82"/>
    </row>
    <row r="25" ht="28.5" customHeight="1" spans="1:6">
      <c r="A25" s="82"/>
      <c r="B25" s="82"/>
      <c r="C25" s="82" t="s">
        <v>32</v>
      </c>
      <c r="D25" s="124">
        <v>67.65</v>
      </c>
      <c r="E25" s="124">
        <v>67.65</v>
      </c>
      <c r="F25" s="82"/>
    </row>
    <row r="26" ht="28.5" customHeight="1" spans="1:6">
      <c r="A26" s="82"/>
      <c r="B26" s="82"/>
      <c r="C26" s="82" t="s">
        <v>33</v>
      </c>
      <c r="D26" s="82"/>
      <c r="E26" s="82"/>
      <c r="F26" s="82"/>
    </row>
    <row r="27" ht="28.5" customHeight="1" spans="1:6">
      <c r="A27" s="82"/>
      <c r="B27" s="82"/>
      <c r="C27" s="82" t="s">
        <v>34</v>
      </c>
      <c r="D27" s="82"/>
      <c r="E27" s="82"/>
      <c r="F27" s="82"/>
    </row>
    <row r="28" ht="28.5" customHeight="1" spans="1:6">
      <c r="A28" s="82"/>
      <c r="B28" s="82"/>
      <c r="C28" s="82" t="s">
        <v>35</v>
      </c>
      <c r="D28" s="82"/>
      <c r="E28" s="82"/>
      <c r="F28" s="82"/>
    </row>
    <row r="29" ht="28.5" customHeight="1" spans="1:6">
      <c r="A29" s="78" t="s">
        <v>36</v>
      </c>
      <c r="B29" s="123">
        <v>1458.52</v>
      </c>
      <c r="C29" s="78" t="s">
        <v>37</v>
      </c>
      <c r="D29" s="123">
        <v>1458.52</v>
      </c>
      <c r="E29" s="123">
        <v>1458.52</v>
      </c>
      <c r="F29" s="8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8" workbookViewId="0">
      <selection activeCell="I30" sqref="I30"/>
    </sheetView>
  </sheetViews>
  <sheetFormatPr defaultColWidth="6.875" defaultRowHeight="11.25"/>
  <cols>
    <col min="1" max="1" width="13" style="67" customWidth="1"/>
    <col min="2" max="2" width="36.375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48" t="s">
        <v>86</v>
      </c>
      <c r="B1" s="49"/>
      <c r="C1" s="49"/>
      <c r="D1" s="49"/>
      <c r="E1" s="49"/>
      <c r="F1" s="49"/>
      <c r="G1" s="49"/>
      <c r="H1" s="49"/>
      <c r="I1" s="74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4"/>
      <c r="J2" s="74"/>
      <c r="K2" s="74"/>
    </row>
    <row r="3" ht="29.25" customHeight="1" spans="1:11">
      <c r="A3" s="76" t="s">
        <v>87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115"/>
      <c r="B4" s="115"/>
      <c r="C4" s="115"/>
      <c r="D4" s="115"/>
      <c r="E4" s="115"/>
      <c r="F4" s="115"/>
      <c r="G4" s="115"/>
      <c r="H4" s="115"/>
      <c r="I4" s="115"/>
      <c r="J4" s="85" t="s">
        <v>2</v>
      </c>
      <c r="K4" s="85"/>
    </row>
    <row r="5" ht="26.25" customHeight="1" spans="1:11">
      <c r="A5" s="78" t="s">
        <v>40</v>
      </c>
      <c r="B5" s="78"/>
      <c r="C5" s="78" t="s">
        <v>88</v>
      </c>
      <c r="D5" s="78"/>
      <c r="E5" s="78"/>
      <c r="F5" s="78" t="s">
        <v>89</v>
      </c>
      <c r="G5" s="78"/>
      <c r="H5" s="78"/>
      <c r="I5" s="78" t="s">
        <v>90</v>
      </c>
      <c r="J5" s="78"/>
      <c r="K5" s="78"/>
    </row>
    <row r="6" s="75" customFormat="1" ht="30.75" customHeight="1" spans="1:11">
      <c r="A6" s="78" t="s">
        <v>45</v>
      </c>
      <c r="B6" s="78" t="s">
        <v>46</v>
      </c>
      <c r="C6" s="78" t="s">
        <v>75</v>
      </c>
      <c r="D6" s="78" t="s">
        <v>78</v>
      </c>
      <c r="E6" s="78" t="s">
        <v>79</v>
      </c>
      <c r="F6" s="78" t="s">
        <v>75</v>
      </c>
      <c r="G6" s="78" t="s">
        <v>78</v>
      </c>
      <c r="H6" s="78" t="s">
        <v>79</v>
      </c>
      <c r="I6" s="78" t="s">
        <v>75</v>
      </c>
      <c r="J6" s="78" t="s">
        <v>78</v>
      </c>
      <c r="K6" s="78" t="s">
        <v>79</v>
      </c>
    </row>
    <row r="7" s="75" customFormat="1" ht="30.75" customHeight="1" spans="1:11">
      <c r="A7" s="116">
        <v>201</v>
      </c>
      <c r="B7" s="117" t="s">
        <v>47</v>
      </c>
      <c r="C7" s="118">
        <v>709.48</v>
      </c>
      <c r="D7" s="118">
        <v>558.37</v>
      </c>
      <c r="E7" s="118">
        <v>151.11</v>
      </c>
      <c r="F7" s="119">
        <v>1225.785694</v>
      </c>
      <c r="G7" s="119">
        <v>527.944117</v>
      </c>
      <c r="H7" s="119">
        <v>697.841577</v>
      </c>
      <c r="I7" s="131">
        <f t="shared" ref="I7:I14" si="0">(F7-C7)/C7*100</f>
        <v>72.7724099340362</v>
      </c>
      <c r="J7" s="118">
        <v>-5.45</v>
      </c>
      <c r="K7" s="131">
        <f t="shared" ref="K7:K10" si="1">(H7-E7)/E7*100</f>
        <v>361.810321620012</v>
      </c>
    </row>
    <row r="8" s="75" customFormat="1" ht="30.75" customHeight="1" spans="1:11">
      <c r="A8" s="120" t="s">
        <v>48</v>
      </c>
      <c r="B8" s="121" t="s">
        <v>49</v>
      </c>
      <c r="C8" s="118">
        <v>709.48</v>
      </c>
      <c r="D8" s="118">
        <v>558.37</v>
      </c>
      <c r="E8" s="118">
        <v>151.11</v>
      </c>
      <c r="F8" s="119">
        <v>1225.785694</v>
      </c>
      <c r="G8" s="119">
        <v>527.944117</v>
      </c>
      <c r="H8" s="119">
        <v>697.841577</v>
      </c>
      <c r="I8" s="131">
        <f t="shared" si="0"/>
        <v>72.7724099340362</v>
      </c>
      <c r="J8" s="118">
        <v>-5.45</v>
      </c>
      <c r="K8" s="131">
        <f t="shared" si="1"/>
        <v>361.810321620012</v>
      </c>
    </row>
    <row r="9" s="75" customFormat="1" ht="30.75" customHeight="1" spans="1:11">
      <c r="A9" s="120" t="s">
        <v>50</v>
      </c>
      <c r="B9" s="80" t="s">
        <v>51</v>
      </c>
      <c r="C9" s="118">
        <v>315.39</v>
      </c>
      <c r="D9" s="118">
        <v>166.77</v>
      </c>
      <c r="E9" s="118">
        <v>148.62</v>
      </c>
      <c r="F9" s="119">
        <v>879.894875</v>
      </c>
      <c r="G9" s="122">
        <v>188.275378</v>
      </c>
      <c r="H9" s="122">
        <v>691.62</v>
      </c>
      <c r="I9" s="131">
        <f t="shared" si="0"/>
        <v>178.986294746187</v>
      </c>
      <c r="J9" s="118">
        <v>12.9</v>
      </c>
      <c r="K9" s="131">
        <f t="shared" si="1"/>
        <v>365.361324182479</v>
      </c>
    </row>
    <row r="10" s="75" customFormat="1" ht="30.75" customHeight="1" spans="1:11">
      <c r="A10" s="120" t="s">
        <v>52</v>
      </c>
      <c r="B10" s="80" t="s">
        <v>53</v>
      </c>
      <c r="C10" s="118">
        <v>394.09</v>
      </c>
      <c r="D10" s="118">
        <v>391.6</v>
      </c>
      <c r="E10" s="118">
        <v>2.49</v>
      </c>
      <c r="F10" s="123">
        <v>345.89</v>
      </c>
      <c r="G10" s="122">
        <v>339.668739</v>
      </c>
      <c r="H10" s="122">
        <v>6.22208</v>
      </c>
      <c r="I10" s="131">
        <f t="shared" si="0"/>
        <v>-12.2307087213581</v>
      </c>
      <c r="J10" s="118">
        <v>-13.26</v>
      </c>
      <c r="K10" s="131">
        <f t="shared" si="1"/>
        <v>149.882730923695</v>
      </c>
    </row>
    <row r="11" s="75" customFormat="1" ht="30.75" customHeight="1" spans="1:11">
      <c r="A11" s="120">
        <v>208</v>
      </c>
      <c r="B11" s="80" t="s">
        <v>54</v>
      </c>
      <c r="C11" s="118">
        <v>113.12</v>
      </c>
      <c r="D11" s="124">
        <v>113.12</v>
      </c>
      <c r="E11" s="80"/>
      <c r="F11" s="122">
        <v>131.15</v>
      </c>
      <c r="G11" s="122">
        <v>131.15</v>
      </c>
      <c r="H11" s="125"/>
      <c r="I11" s="131">
        <f t="shared" si="0"/>
        <v>15.9388260254597</v>
      </c>
      <c r="J11" s="118">
        <v>15.93</v>
      </c>
      <c r="K11" s="82"/>
    </row>
    <row r="12" customFormat="1" ht="30.75" customHeight="1" spans="1:11">
      <c r="A12" s="120" t="s">
        <v>55</v>
      </c>
      <c r="B12" s="81" t="s">
        <v>56</v>
      </c>
      <c r="C12" s="118">
        <v>113.12</v>
      </c>
      <c r="D12" s="124">
        <v>113.12</v>
      </c>
      <c r="E12" s="80"/>
      <c r="F12" s="82">
        <v>131.15</v>
      </c>
      <c r="G12" s="82">
        <v>131.15</v>
      </c>
      <c r="H12" s="82"/>
      <c r="I12" s="131">
        <f t="shared" si="0"/>
        <v>15.9388260254597</v>
      </c>
      <c r="J12" s="118">
        <v>15.93</v>
      </c>
      <c r="K12" s="82"/>
    </row>
    <row r="13" ht="30.75" customHeight="1" spans="1:11">
      <c r="A13" s="120" t="s">
        <v>57</v>
      </c>
      <c r="B13" s="81" t="s">
        <v>58</v>
      </c>
      <c r="C13" s="118">
        <v>26.37</v>
      </c>
      <c r="D13" s="124">
        <v>26.37</v>
      </c>
      <c r="E13" s="80"/>
      <c r="F13" s="122">
        <v>58.6612</v>
      </c>
      <c r="G13" s="122">
        <v>58.6612</v>
      </c>
      <c r="H13" s="80"/>
      <c r="I13" s="131">
        <f t="shared" si="0"/>
        <v>122.454304133485</v>
      </c>
      <c r="J13" s="118">
        <v>122.47</v>
      </c>
      <c r="K13" s="82"/>
    </row>
    <row r="14" ht="30.75" customHeight="1" spans="1:11">
      <c r="A14" s="120" t="s">
        <v>59</v>
      </c>
      <c r="B14" s="82" t="s">
        <v>91</v>
      </c>
      <c r="C14" s="118">
        <v>75.74</v>
      </c>
      <c r="D14" s="124">
        <v>75.74</v>
      </c>
      <c r="E14" s="80"/>
      <c r="F14" s="122">
        <v>72.4868</v>
      </c>
      <c r="G14" s="122">
        <v>72.4868</v>
      </c>
      <c r="H14" s="80"/>
      <c r="I14" s="131">
        <f t="shared" si="0"/>
        <v>-4.29522049115394</v>
      </c>
      <c r="J14" s="118">
        <v>-4.3</v>
      </c>
      <c r="K14" s="82"/>
    </row>
    <row r="15" ht="30.75" customHeight="1" spans="1:11">
      <c r="A15" s="120" t="s">
        <v>92</v>
      </c>
      <c r="B15" s="82" t="s">
        <v>93</v>
      </c>
      <c r="C15" s="119">
        <v>11.00894</v>
      </c>
      <c r="D15" s="119">
        <v>11.00894</v>
      </c>
      <c r="E15" s="80"/>
      <c r="F15" s="122"/>
      <c r="G15" s="122"/>
      <c r="H15" s="80"/>
      <c r="I15" s="131">
        <v>-100</v>
      </c>
      <c r="J15" s="118">
        <v>-100</v>
      </c>
      <c r="K15" s="82"/>
    </row>
    <row r="16" ht="30.75" customHeight="1" spans="1:11">
      <c r="A16" s="120">
        <v>210</v>
      </c>
      <c r="B16" s="80" t="s">
        <v>61</v>
      </c>
      <c r="C16" s="118">
        <v>34.75</v>
      </c>
      <c r="D16" s="124">
        <v>34.75</v>
      </c>
      <c r="E16" s="80"/>
      <c r="F16" s="122">
        <v>33.94</v>
      </c>
      <c r="G16" s="122">
        <v>33.94</v>
      </c>
      <c r="H16" s="80"/>
      <c r="I16" s="131">
        <f>(F16-C16)/C16*100</f>
        <v>-2.33093525179857</v>
      </c>
      <c r="J16" s="118">
        <v>-2.33</v>
      </c>
      <c r="K16" s="82"/>
    </row>
    <row r="17" ht="30.75" customHeight="1" spans="1:11">
      <c r="A17" s="120" t="s">
        <v>62</v>
      </c>
      <c r="B17" s="80" t="s">
        <v>63</v>
      </c>
      <c r="C17" s="118">
        <v>34.75</v>
      </c>
      <c r="D17" s="124">
        <v>34.75</v>
      </c>
      <c r="E17" s="80"/>
      <c r="F17" s="122">
        <v>33.94</v>
      </c>
      <c r="G17" s="122">
        <v>33.94</v>
      </c>
      <c r="H17" s="80"/>
      <c r="I17" s="131">
        <f>(F17-C17)/C17*100</f>
        <v>-2.33093525179857</v>
      </c>
      <c r="J17" s="132">
        <f>(G17-D17)/D17*100</f>
        <v>-2.33093525179857</v>
      </c>
      <c r="K17" s="82"/>
    </row>
    <row r="18" ht="30.75" customHeight="1" spans="1:11">
      <c r="A18" s="120" t="s">
        <v>64</v>
      </c>
      <c r="B18" s="80" t="s">
        <v>65</v>
      </c>
      <c r="C18" s="118">
        <v>8.62</v>
      </c>
      <c r="D18" s="124">
        <v>8.62</v>
      </c>
      <c r="E18" s="80"/>
      <c r="F18" s="122">
        <v>9.729252</v>
      </c>
      <c r="G18" s="122">
        <v>9.729252</v>
      </c>
      <c r="H18" s="80"/>
      <c r="I18" s="131">
        <v>12.9164404005465</v>
      </c>
      <c r="J18" s="132">
        <v>12.9164404005465</v>
      </c>
      <c r="K18" s="82"/>
    </row>
    <row r="19" ht="30.75" customHeight="1" spans="1:11">
      <c r="A19" s="120" t="s">
        <v>66</v>
      </c>
      <c r="B19" s="80" t="s">
        <v>67</v>
      </c>
      <c r="C19" s="118">
        <v>22.15</v>
      </c>
      <c r="D19" s="118">
        <v>22.15</v>
      </c>
      <c r="E19" s="80"/>
      <c r="F19" s="122">
        <v>19.718511</v>
      </c>
      <c r="G19" s="122">
        <v>19.718511</v>
      </c>
      <c r="H19" s="80"/>
      <c r="I19" s="131">
        <v>-11.0010069109868</v>
      </c>
      <c r="J19" s="132">
        <v>-11.0010069109868</v>
      </c>
      <c r="K19" s="82"/>
    </row>
    <row r="20" ht="30.75" customHeight="1" spans="1:11">
      <c r="A20" s="120" t="s">
        <v>68</v>
      </c>
      <c r="B20" s="80" t="s">
        <v>69</v>
      </c>
      <c r="C20" s="118">
        <v>3.98</v>
      </c>
      <c r="D20" s="124">
        <v>3.98</v>
      </c>
      <c r="E20" s="80"/>
      <c r="F20" s="122">
        <v>4.490424</v>
      </c>
      <c r="G20" s="122">
        <v>4.490424</v>
      </c>
      <c r="H20" s="80"/>
      <c r="I20" s="131">
        <v>12.9164469530148</v>
      </c>
      <c r="J20" s="132">
        <v>12.9164469530148</v>
      </c>
      <c r="K20" s="82"/>
    </row>
    <row r="21" ht="30.75" customHeight="1" spans="1:11">
      <c r="A21" s="120">
        <v>221</v>
      </c>
      <c r="B21" s="80" t="s">
        <v>70</v>
      </c>
      <c r="C21" s="118">
        <v>75.17</v>
      </c>
      <c r="D21" s="124">
        <v>75.17</v>
      </c>
      <c r="E21" s="80"/>
      <c r="F21" s="122">
        <v>67.64977</v>
      </c>
      <c r="G21" s="122">
        <v>67.64977</v>
      </c>
      <c r="H21" s="80"/>
      <c r="I21" s="131">
        <v>-10.0049410315515</v>
      </c>
      <c r="J21" s="132">
        <v>-10.0049410315515</v>
      </c>
      <c r="K21" s="82"/>
    </row>
    <row r="22" ht="30.75" customHeight="1" spans="1:11">
      <c r="A22" s="120" t="s">
        <v>71</v>
      </c>
      <c r="B22" s="80" t="s">
        <v>72</v>
      </c>
      <c r="C22" s="118">
        <v>75.17</v>
      </c>
      <c r="D22" s="124">
        <v>75.17</v>
      </c>
      <c r="E22" s="80"/>
      <c r="F22" s="122">
        <v>67.64977</v>
      </c>
      <c r="G22" s="122">
        <v>67.64977</v>
      </c>
      <c r="H22" s="80"/>
      <c r="I22" s="131">
        <v>-10.0049410315515</v>
      </c>
      <c r="J22" s="132">
        <v>-10.0049410315515</v>
      </c>
      <c r="K22" s="82"/>
    </row>
    <row r="23" ht="30.75" customHeight="1" spans="1:11">
      <c r="A23" s="126" t="s">
        <v>73</v>
      </c>
      <c r="B23" s="127" t="s">
        <v>74</v>
      </c>
      <c r="C23" s="118">
        <v>75.17</v>
      </c>
      <c r="D23" s="124">
        <v>75.17</v>
      </c>
      <c r="E23" s="80"/>
      <c r="F23" s="122">
        <v>67.64977</v>
      </c>
      <c r="G23" s="122">
        <v>67.64977</v>
      </c>
      <c r="H23" s="108"/>
      <c r="I23" s="131">
        <v>-10.0049410315515</v>
      </c>
      <c r="J23" s="132">
        <v>-10.0049410315515</v>
      </c>
      <c r="K23" s="73"/>
    </row>
    <row r="24" ht="30.75" customHeight="1" spans="1:11">
      <c r="A24" s="128" t="s">
        <v>75</v>
      </c>
      <c r="B24" s="129"/>
      <c r="C24" s="118">
        <v>932.53</v>
      </c>
      <c r="D24" s="118">
        <v>781.42</v>
      </c>
      <c r="E24" s="118">
        <v>151.11</v>
      </c>
      <c r="F24" s="130">
        <v>1458.521651</v>
      </c>
      <c r="G24" s="130">
        <v>760.680074</v>
      </c>
      <c r="H24" s="130">
        <v>697.841577</v>
      </c>
      <c r="I24" s="131">
        <v>56.4054963028804</v>
      </c>
      <c r="J24" s="132">
        <v>-2.65411940991914</v>
      </c>
      <c r="K24" s="82">
        <v>361.82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3" t="s">
        <v>94</v>
      </c>
      <c r="B1" s="104"/>
      <c r="C1" s="104"/>
    </row>
    <row r="2" ht="44.25" customHeight="1" spans="1:5">
      <c r="A2" s="105" t="s">
        <v>95</v>
      </c>
      <c r="B2" s="105"/>
      <c r="C2" s="105"/>
      <c r="D2" s="88"/>
      <c r="E2" s="88"/>
    </row>
    <row r="3" ht="20.25" customHeight="1" spans="3:3">
      <c r="C3" s="106" t="s">
        <v>2</v>
      </c>
    </row>
    <row r="4" ht="22" customHeight="1" spans="1:3">
      <c r="A4" s="107" t="s">
        <v>96</v>
      </c>
      <c r="B4" s="107" t="s">
        <v>6</v>
      </c>
      <c r="C4" s="107" t="s">
        <v>97</v>
      </c>
    </row>
    <row r="5" ht="22" customHeight="1" spans="1:3">
      <c r="A5" s="108" t="s">
        <v>98</v>
      </c>
      <c r="B5" s="109">
        <v>658.4</v>
      </c>
      <c r="C5" s="108"/>
    </row>
    <row r="6" ht="22" customHeight="1" spans="1:3">
      <c r="A6" s="108" t="s">
        <v>99</v>
      </c>
      <c r="B6" s="109">
        <v>268.014</v>
      </c>
      <c r="C6" s="108"/>
    </row>
    <row r="7" ht="22" customHeight="1" spans="1:3">
      <c r="A7" s="108" t="s">
        <v>100</v>
      </c>
      <c r="B7" s="109">
        <v>71.8164</v>
      </c>
      <c r="C7" s="108"/>
    </row>
    <row r="8" ht="22" customHeight="1" spans="1:3">
      <c r="A8" s="108" t="s">
        <v>101</v>
      </c>
      <c r="B8" s="109">
        <v>15.9804</v>
      </c>
      <c r="C8" s="108"/>
    </row>
    <row r="9" ht="22" customHeight="1" spans="1:3">
      <c r="A9" s="108" t="s">
        <v>102</v>
      </c>
      <c r="B9" s="109">
        <v>126.6557</v>
      </c>
      <c r="C9" s="108"/>
    </row>
    <row r="10" ht="22" customHeight="1" spans="1:3">
      <c r="A10" s="108" t="s">
        <v>103</v>
      </c>
      <c r="B10" s="109">
        <v>72.4868</v>
      </c>
      <c r="C10" s="108"/>
    </row>
    <row r="11" ht="22" customHeight="1" spans="1:3">
      <c r="A11" s="108" t="s">
        <v>104</v>
      </c>
      <c r="B11" s="109"/>
      <c r="C11" s="108"/>
    </row>
    <row r="12" ht="22" customHeight="1" spans="1:3">
      <c r="A12" s="108" t="s">
        <v>105</v>
      </c>
      <c r="B12" s="109">
        <v>29.447763</v>
      </c>
      <c r="C12" s="108"/>
    </row>
    <row r="13" ht="22" customHeight="1" spans="1:3">
      <c r="A13" s="108" t="s">
        <v>106</v>
      </c>
      <c r="B13" s="109">
        <v>4.490424</v>
      </c>
      <c r="C13" s="108"/>
    </row>
    <row r="14" ht="22" customHeight="1" spans="1:3">
      <c r="A14" s="108" t="s">
        <v>107</v>
      </c>
      <c r="B14" s="109">
        <v>1.855927</v>
      </c>
      <c r="C14" s="108"/>
    </row>
    <row r="15" ht="22" customHeight="1" spans="1:3">
      <c r="A15" s="108" t="s">
        <v>74</v>
      </c>
      <c r="B15" s="109">
        <v>67.64977</v>
      </c>
      <c r="C15" s="108"/>
    </row>
    <row r="16" ht="22" customHeight="1" spans="1:3">
      <c r="A16" s="108" t="s">
        <v>108</v>
      </c>
      <c r="B16" s="109"/>
      <c r="C16" s="108"/>
    </row>
    <row r="17" ht="22" customHeight="1" spans="1:3">
      <c r="A17" s="108" t="s">
        <v>109</v>
      </c>
      <c r="B17" s="109">
        <f>SUM(B18:B44)</f>
        <v>41.52169</v>
      </c>
      <c r="C17" s="108"/>
    </row>
    <row r="18" ht="22" customHeight="1" spans="1:3">
      <c r="A18" s="108" t="s">
        <v>110</v>
      </c>
      <c r="B18" s="109">
        <v>3.302</v>
      </c>
      <c r="C18" s="108"/>
    </row>
    <row r="19" ht="22" customHeight="1" spans="1:3">
      <c r="A19" s="108" t="s">
        <v>111</v>
      </c>
      <c r="B19" s="109">
        <v>3.047</v>
      </c>
      <c r="C19" s="108"/>
    </row>
    <row r="20" ht="22" customHeight="1" spans="1:3">
      <c r="A20" s="108" t="s">
        <v>112</v>
      </c>
      <c r="B20" s="109"/>
      <c r="C20" s="108"/>
    </row>
    <row r="21" ht="22" customHeight="1" spans="1:3">
      <c r="A21" s="108" t="s">
        <v>113</v>
      </c>
      <c r="B21" s="109"/>
      <c r="C21" s="108"/>
    </row>
    <row r="22" ht="22" customHeight="1" spans="1:3">
      <c r="A22" s="108" t="s">
        <v>114</v>
      </c>
      <c r="B22" s="109"/>
      <c r="C22" s="108"/>
    </row>
    <row r="23" ht="22" customHeight="1" spans="1:3">
      <c r="A23" s="108" t="s">
        <v>115</v>
      </c>
      <c r="B23" s="109"/>
      <c r="C23" s="108"/>
    </row>
    <row r="24" ht="22" customHeight="1" spans="1:3">
      <c r="A24" s="108" t="s">
        <v>116</v>
      </c>
      <c r="B24" s="109">
        <v>1.2</v>
      </c>
      <c r="C24" s="108"/>
    </row>
    <row r="25" ht="22" customHeight="1" spans="1:3">
      <c r="A25" s="108" t="s">
        <v>117</v>
      </c>
      <c r="B25" s="109"/>
      <c r="C25" s="108"/>
    </row>
    <row r="26" ht="22" customHeight="1" spans="1:3">
      <c r="A26" s="108" t="s">
        <v>118</v>
      </c>
      <c r="B26" s="109"/>
      <c r="C26" s="108"/>
    </row>
    <row r="27" ht="22" customHeight="1" spans="1:3">
      <c r="A27" s="108" t="s">
        <v>119</v>
      </c>
      <c r="B27" s="109">
        <v>0.2</v>
      </c>
      <c r="C27" s="108"/>
    </row>
    <row r="28" ht="22" customHeight="1" spans="1:3">
      <c r="A28" s="108" t="s">
        <v>120</v>
      </c>
      <c r="B28" s="109"/>
      <c r="C28" s="108"/>
    </row>
    <row r="29" ht="22" customHeight="1" spans="1:3">
      <c r="A29" s="108" t="s">
        <v>121</v>
      </c>
      <c r="B29" s="109"/>
      <c r="C29" s="108"/>
    </row>
    <row r="30" ht="22" customHeight="1" spans="1:3">
      <c r="A30" s="108" t="s">
        <v>122</v>
      </c>
      <c r="B30" s="109"/>
      <c r="C30" s="108"/>
    </row>
    <row r="31" ht="22" customHeight="1" spans="1:3">
      <c r="A31" s="108" t="s">
        <v>123</v>
      </c>
      <c r="B31" s="109"/>
      <c r="C31" s="108"/>
    </row>
    <row r="32" ht="22" customHeight="1" spans="1:3">
      <c r="A32" s="108" t="s">
        <v>124</v>
      </c>
      <c r="B32" s="109">
        <v>0.2</v>
      </c>
      <c r="C32" s="108"/>
    </row>
    <row r="33" ht="22" customHeight="1" spans="1:3">
      <c r="A33" s="108" t="s">
        <v>125</v>
      </c>
      <c r="B33" s="109"/>
      <c r="C33" s="108"/>
    </row>
    <row r="34" ht="22" customHeight="1" spans="1:3">
      <c r="A34" s="108" t="s">
        <v>126</v>
      </c>
      <c r="B34" s="109"/>
      <c r="C34" s="108"/>
    </row>
    <row r="35" ht="22" customHeight="1" spans="1:3">
      <c r="A35" s="108" t="s">
        <v>127</v>
      </c>
      <c r="B35" s="109"/>
      <c r="C35" s="108"/>
    </row>
    <row r="36" ht="22" customHeight="1" spans="1:3">
      <c r="A36" s="108" t="s">
        <v>128</v>
      </c>
      <c r="B36" s="109"/>
      <c r="C36" s="108"/>
    </row>
    <row r="37" ht="22" customHeight="1" spans="1:3">
      <c r="A37" s="108" t="s">
        <v>129</v>
      </c>
      <c r="B37" s="109">
        <v>1.92</v>
      </c>
      <c r="C37" s="108"/>
    </row>
    <row r="38" ht="22" customHeight="1" spans="1:3">
      <c r="A38" s="108" t="s">
        <v>130</v>
      </c>
      <c r="B38" s="109"/>
      <c r="C38" s="108"/>
    </row>
    <row r="39" ht="22" customHeight="1" spans="1:3">
      <c r="A39" s="108" t="s">
        <v>131</v>
      </c>
      <c r="B39" s="109"/>
      <c r="C39" s="108"/>
    </row>
    <row r="40" ht="22" customHeight="1" spans="1:3">
      <c r="A40" s="108" t="s">
        <v>132</v>
      </c>
      <c r="B40" s="109">
        <v>9.13269</v>
      </c>
      <c r="C40" s="108"/>
    </row>
    <row r="41" ht="22" customHeight="1" spans="1:3">
      <c r="A41" s="108" t="s">
        <v>133</v>
      </c>
      <c r="B41" s="109">
        <v>4</v>
      </c>
      <c r="C41" s="108"/>
    </row>
    <row r="42" ht="22" customHeight="1" spans="1:3">
      <c r="A42" s="108" t="s">
        <v>134</v>
      </c>
      <c r="B42" s="109">
        <v>13.77</v>
      </c>
      <c r="C42" s="108"/>
    </row>
    <row r="43" ht="22" customHeight="1" spans="1:3">
      <c r="A43" s="108" t="s">
        <v>135</v>
      </c>
      <c r="B43" s="109"/>
      <c r="C43" s="108"/>
    </row>
    <row r="44" ht="22" customHeight="1" spans="1:3">
      <c r="A44" s="110" t="s">
        <v>136</v>
      </c>
      <c r="B44" s="109">
        <v>4.75</v>
      </c>
      <c r="C44" s="108"/>
    </row>
    <row r="45" ht="22" customHeight="1" spans="1:3">
      <c r="A45" s="108" t="s">
        <v>137</v>
      </c>
      <c r="B45" s="108">
        <v>58.66</v>
      </c>
      <c r="C45" s="108"/>
    </row>
    <row r="46" ht="22" customHeight="1" spans="1:3">
      <c r="A46" s="108" t="s">
        <v>138</v>
      </c>
      <c r="B46" s="108"/>
      <c r="C46" s="108"/>
    </row>
    <row r="47" ht="22" customHeight="1" spans="1:3">
      <c r="A47" s="108" t="s">
        <v>139</v>
      </c>
      <c r="B47" s="108">
        <v>58.66</v>
      </c>
      <c r="C47" s="108"/>
    </row>
    <row r="48" ht="22" customHeight="1" spans="1:3">
      <c r="A48" s="108" t="s">
        <v>140</v>
      </c>
      <c r="B48" s="108"/>
      <c r="C48" s="108"/>
    </row>
    <row r="49" ht="22" customHeight="1" spans="1:3">
      <c r="A49" s="108" t="s">
        <v>141</v>
      </c>
      <c r="B49" s="108"/>
      <c r="C49" s="108"/>
    </row>
    <row r="50" ht="22" customHeight="1" spans="1:3">
      <c r="A50" s="108" t="s">
        <v>142</v>
      </c>
      <c r="B50" s="108"/>
      <c r="C50" s="108"/>
    </row>
    <row r="51" ht="22" customHeight="1" spans="1:3">
      <c r="A51" s="108" t="s">
        <v>143</v>
      </c>
      <c r="B51" s="108"/>
      <c r="C51" s="108"/>
    </row>
    <row r="52" ht="22" customHeight="1" spans="1:3">
      <c r="A52" s="108" t="s">
        <v>144</v>
      </c>
      <c r="B52" s="108"/>
      <c r="C52" s="108"/>
    </row>
    <row r="53" ht="22" customHeight="1" spans="1:3">
      <c r="A53" s="108" t="s">
        <v>145</v>
      </c>
      <c r="B53" s="108"/>
      <c r="C53" s="108"/>
    </row>
    <row r="54" ht="22" customHeight="1" spans="1:3">
      <c r="A54" s="108" t="s">
        <v>146</v>
      </c>
      <c r="B54" s="108"/>
      <c r="C54" s="108"/>
    </row>
    <row r="55" ht="22" customHeight="1" spans="1:3">
      <c r="A55" s="108" t="s">
        <v>147</v>
      </c>
      <c r="B55" s="108"/>
      <c r="C55" s="108"/>
    </row>
    <row r="56" ht="22" customHeight="1" spans="1:3">
      <c r="A56" s="108" t="s">
        <v>148</v>
      </c>
      <c r="B56" s="108"/>
      <c r="C56" s="108"/>
    </row>
    <row r="57" ht="22" customHeight="1" spans="1:3">
      <c r="A57" s="111" t="s">
        <v>149</v>
      </c>
      <c r="B57" s="112">
        <f>SUM(B58)</f>
        <v>2.1</v>
      </c>
      <c r="C57" s="108"/>
    </row>
    <row r="58" ht="22" customHeight="1" spans="1:3">
      <c r="A58" s="113" t="s">
        <v>150</v>
      </c>
      <c r="B58" s="114">
        <v>2.1</v>
      </c>
      <c r="C58" s="108"/>
    </row>
    <row r="59" ht="22" customHeight="1" spans="1:3">
      <c r="A59" s="107" t="s">
        <v>151</v>
      </c>
      <c r="B59" s="108">
        <v>760.68</v>
      </c>
      <c r="C59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2" sqref="E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7" t="s">
        <v>152</v>
      </c>
    </row>
    <row r="2" ht="19.5" customHeight="1" spans="1:2">
      <c r="A2" s="91"/>
      <c r="B2" s="92"/>
    </row>
    <row r="3" ht="30" customHeight="1" spans="1:2">
      <c r="A3" s="93" t="s">
        <v>153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89</v>
      </c>
    </row>
    <row r="6" ht="38.25" customHeight="1" spans="1:2">
      <c r="A6" s="97" t="s">
        <v>154</v>
      </c>
      <c r="B6" s="82">
        <v>4</v>
      </c>
    </row>
    <row r="7" ht="38.25" customHeight="1" spans="1:2">
      <c r="A7" s="82" t="s">
        <v>155</v>
      </c>
      <c r="B7" s="82"/>
    </row>
    <row r="8" ht="38.25" customHeight="1" spans="1:2">
      <c r="A8" s="82" t="s">
        <v>156</v>
      </c>
      <c r="B8" s="82"/>
    </row>
    <row r="9" ht="38.25" customHeight="1" spans="1:2">
      <c r="A9" s="98" t="s">
        <v>157</v>
      </c>
      <c r="B9" s="98">
        <v>4</v>
      </c>
    </row>
    <row r="10" ht="38.25" customHeight="1" spans="1:2">
      <c r="A10" s="99" t="s">
        <v>158</v>
      </c>
      <c r="B10" s="98">
        <v>4</v>
      </c>
    </row>
    <row r="11" ht="38.25" customHeight="1" spans="1:2">
      <c r="A11" s="100" t="s">
        <v>159</v>
      </c>
      <c r="B11" s="101"/>
    </row>
    <row r="12" ht="91.5" customHeight="1" spans="1:2">
      <c r="A12" s="102" t="s">
        <v>160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F17" sqref="F17"/>
    </sheetView>
  </sheetViews>
  <sheetFormatPr defaultColWidth="6.875" defaultRowHeight="14.25" outlineLevelCol="6"/>
  <cols>
    <col min="1" max="2" width="38.7" style="67" customWidth="1"/>
    <col min="3" max="3" width="41.6" style="67" customWidth="1"/>
    <col min="4" max="7" width="9.875" style="67" customWidth="1"/>
    <col min="8" max="16380" width="6.875" style="67"/>
  </cols>
  <sheetData>
    <row r="1" ht="16.5" customHeight="1" spans="1:7">
      <c r="A1" s="48" t="s">
        <v>161</v>
      </c>
      <c r="B1" s="49"/>
      <c r="C1" s="49"/>
      <c r="D1" s="49"/>
      <c r="E1" s="49"/>
      <c r="F1" s="74"/>
      <c r="G1" s="74"/>
    </row>
    <row r="2" ht="16.5" customHeight="1" spans="1:7">
      <c r="A2" s="49"/>
      <c r="B2" s="49"/>
      <c r="C2" s="49"/>
      <c r="D2" s="49"/>
      <c r="E2" s="49"/>
      <c r="F2" s="74"/>
      <c r="G2" s="74"/>
    </row>
    <row r="3" ht="29.25" customHeight="1" spans="1:7">
      <c r="A3" s="76" t="s">
        <v>162</v>
      </c>
      <c r="B3" s="76"/>
      <c r="C3" s="76"/>
      <c r="D3" s="88"/>
      <c r="E3" s="88"/>
      <c r="F3" s="88"/>
      <c r="G3" s="88"/>
    </row>
    <row r="4" ht="26.25" customHeight="1" spans="1:7">
      <c r="A4" s="77"/>
      <c r="B4" s="77"/>
      <c r="C4" s="89" t="s">
        <v>2</v>
      </c>
      <c r="D4" s="77"/>
      <c r="E4" s="77"/>
      <c r="F4" s="89"/>
      <c r="G4" s="89"/>
    </row>
    <row r="5" ht="29" customHeight="1" spans="1:3">
      <c r="A5" s="78" t="s">
        <v>40</v>
      </c>
      <c r="B5" s="78"/>
      <c r="C5" s="90" t="s">
        <v>163</v>
      </c>
    </row>
    <row r="6" ht="29" customHeight="1" spans="1:3">
      <c r="A6" s="78" t="s">
        <v>45</v>
      </c>
      <c r="B6" s="78" t="s">
        <v>46</v>
      </c>
      <c r="C6" s="90"/>
    </row>
    <row r="7" ht="29" customHeight="1" spans="1:3">
      <c r="A7" s="79"/>
      <c r="C7" s="86"/>
    </row>
    <row r="8" ht="29" customHeight="1" spans="1:3">
      <c r="A8" s="79"/>
      <c r="B8" s="80"/>
      <c r="C8" s="86"/>
    </row>
    <row r="9" ht="29" customHeight="1" spans="1:3">
      <c r="A9" s="79"/>
      <c r="B9" s="80"/>
      <c r="C9" s="86"/>
    </row>
    <row r="10" ht="29" customHeight="1" spans="1:3">
      <c r="A10" s="79"/>
      <c r="B10" s="80"/>
      <c r="C10" s="86"/>
    </row>
    <row r="11" ht="29" customHeight="1" spans="1:3">
      <c r="A11" s="79"/>
      <c r="B11" s="80"/>
      <c r="C11" s="86"/>
    </row>
    <row r="12" ht="29" customHeight="1" spans="1:3">
      <c r="A12" s="79"/>
      <c r="B12" s="81"/>
      <c r="C12" s="87"/>
    </row>
    <row r="13" ht="29" customHeight="1" spans="1:3">
      <c r="A13" s="79"/>
      <c r="B13" s="82"/>
      <c r="C13" s="82"/>
    </row>
    <row r="14" ht="29" customHeight="1" spans="1:3">
      <c r="A14" s="79"/>
      <c r="B14" s="80"/>
      <c r="C14" s="82"/>
    </row>
    <row r="15" ht="29" customHeight="1" spans="1:3">
      <c r="A15" s="79"/>
      <c r="B15" s="80"/>
      <c r="C15" s="82"/>
    </row>
    <row r="16" ht="29" customHeight="1" spans="1:3">
      <c r="A16" s="79"/>
      <c r="B16" s="80"/>
      <c r="C16" s="82"/>
    </row>
    <row r="17" ht="29" customHeight="1" spans="1:3">
      <c r="A17" s="83" t="s">
        <v>80</v>
      </c>
      <c r="B17" s="84"/>
      <c r="C17" s="82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4" sqref="D14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8" t="s">
        <v>164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4"/>
      <c r="K2" s="74"/>
    </row>
    <row r="3" ht="29.25" customHeight="1" spans="1:11">
      <c r="A3" s="76" t="s">
        <v>165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77"/>
      <c r="B4" s="77"/>
      <c r="C4" s="77"/>
      <c r="D4" s="77"/>
      <c r="E4" s="77"/>
      <c r="F4" s="77"/>
      <c r="G4" s="77"/>
      <c r="H4" s="77"/>
      <c r="I4" s="77"/>
      <c r="J4" s="85" t="s">
        <v>2</v>
      </c>
      <c r="K4" s="85"/>
    </row>
    <row r="5" ht="26.25" customHeight="1" spans="1:11">
      <c r="A5" s="78" t="s">
        <v>40</v>
      </c>
      <c r="B5" s="78"/>
      <c r="C5" s="78" t="s">
        <v>88</v>
      </c>
      <c r="D5" s="78"/>
      <c r="E5" s="78"/>
      <c r="F5" s="78" t="s">
        <v>89</v>
      </c>
      <c r="G5" s="78"/>
      <c r="H5" s="78"/>
      <c r="I5" s="78" t="s">
        <v>166</v>
      </c>
      <c r="J5" s="78"/>
      <c r="K5" s="78"/>
    </row>
    <row r="6" s="75" customFormat="1" ht="27.75" customHeight="1" spans="1:11">
      <c r="A6" s="78" t="s">
        <v>45</v>
      </c>
      <c r="B6" s="78" t="s">
        <v>46</v>
      </c>
      <c r="C6" s="78" t="s">
        <v>75</v>
      </c>
      <c r="D6" s="78" t="s">
        <v>78</v>
      </c>
      <c r="E6" s="78" t="s">
        <v>79</v>
      </c>
      <c r="F6" s="78" t="s">
        <v>75</v>
      </c>
      <c r="G6" s="78" t="s">
        <v>78</v>
      </c>
      <c r="H6" s="78" t="s">
        <v>79</v>
      </c>
      <c r="I6" s="78" t="s">
        <v>75</v>
      </c>
      <c r="J6" s="78" t="s">
        <v>78</v>
      </c>
      <c r="K6" s="78" t="s">
        <v>79</v>
      </c>
    </row>
    <row r="7" s="75" customFormat="1" ht="30" customHeight="1" spans="1:11">
      <c r="A7" s="79"/>
      <c r="B7" s="80"/>
      <c r="C7" s="80"/>
      <c r="D7" s="80"/>
      <c r="E7" s="80"/>
      <c r="F7" s="80"/>
      <c r="G7" s="80"/>
      <c r="H7" s="80"/>
      <c r="I7" s="80"/>
      <c r="J7" s="86"/>
      <c r="K7" s="86"/>
    </row>
    <row r="8" s="75" customFormat="1" ht="30" customHeight="1" spans="1:11">
      <c r="A8" s="79"/>
      <c r="B8" s="80"/>
      <c r="C8" s="80"/>
      <c r="D8" s="80"/>
      <c r="E8" s="80"/>
      <c r="F8" s="80"/>
      <c r="G8" s="80"/>
      <c r="H8" s="80"/>
      <c r="I8" s="80"/>
      <c r="J8" s="86"/>
      <c r="K8" s="86"/>
    </row>
    <row r="9" s="75" customFormat="1" ht="30" customHeight="1" spans="1:11">
      <c r="A9" s="79"/>
      <c r="B9" s="80"/>
      <c r="C9" s="80"/>
      <c r="D9" s="80"/>
      <c r="E9" s="80"/>
      <c r="F9" s="80"/>
      <c r="G9" s="80"/>
      <c r="H9" s="80"/>
      <c r="I9" s="80"/>
      <c r="J9" s="86"/>
      <c r="K9" s="86"/>
    </row>
    <row r="10" s="75" customFormat="1" ht="30" customHeight="1" spans="1:11">
      <c r="A10" s="79"/>
      <c r="B10" s="80"/>
      <c r="C10" s="80"/>
      <c r="D10" s="80"/>
      <c r="E10" s="80"/>
      <c r="F10" s="80"/>
      <c r="G10" s="80"/>
      <c r="H10" s="80"/>
      <c r="I10" s="80"/>
      <c r="J10" s="86"/>
      <c r="K10" s="86"/>
    </row>
    <row r="11" customFormat="1" ht="30" customHeight="1" spans="1:11">
      <c r="A11" s="79"/>
      <c r="B11" s="81"/>
      <c r="C11" s="81"/>
      <c r="D11" s="81"/>
      <c r="E11" s="81"/>
      <c r="F11" s="81"/>
      <c r="G11" s="81"/>
      <c r="H11" s="81"/>
      <c r="I11" s="81"/>
      <c r="J11" s="87"/>
      <c r="K11" s="87"/>
    </row>
    <row r="12" customFormat="1" ht="30" customHeight="1" spans="1:11">
      <c r="A12" s="79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customFormat="1" ht="30" customHeight="1" spans="1:11">
      <c r="A13" s="79"/>
      <c r="B13" s="80"/>
      <c r="C13" s="80"/>
      <c r="D13" s="80"/>
      <c r="E13" s="80"/>
      <c r="F13" s="80"/>
      <c r="G13" s="80"/>
      <c r="H13" s="80"/>
      <c r="I13" s="80"/>
      <c r="J13" s="82"/>
      <c r="K13" s="82"/>
    </row>
    <row r="14" ht="30" customHeight="1" spans="1:11">
      <c r="A14" s="79"/>
      <c r="B14" s="82"/>
      <c r="C14" s="82"/>
      <c r="D14" s="82"/>
      <c r="E14" s="82"/>
      <c r="F14" s="82"/>
      <c r="G14" s="82"/>
      <c r="H14" s="82"/>
      <c r="I14" s="80"/>
      <c r="J14" s="82"/>
      <c r="K14" s="82"/>
    </row>
    <row r="15" ht="30" customHeight="1" spans="1:11">
      <c r="A15" s="79"/>
      <c r="B15" s="80"/>
      <c r="C15" s="80"/>
      <c r="D15" s="80"/>
      <c r="E15" s="80"/>
      <c r="F15" s="80"/>
      <c r="G15" s="80"/>
      <c r="H15" s="80"/>
      <c r="I15" s="80"/>
      <c r="J15" s="82"/>
      <c r="K15" s="82"/>
    </row>
    <row r="16" ht="30" customHeight="1" spans="1:11">
      <c r="A16" s="79"/>
      <c r="B16" s="80"/>
      <c r="C16" s="80"/>
      <c r="D16" s="80"/>
      <c r="E16" s="80"/>
      <c r="F16" s="80"/>
      <c r="G16" s="80"/>
      <c r="H16" s="80"/>
      <c r="I16" s="80"/>
      <c r="J16" s="82"/>
      <c r="K16" s="82"/>
    </row>
    <row r="17" ht="30" customHeight="1" spans="1:11">
      <c r="A17" s="83" t="s">
        <v>80</v>
      </c>
      <c r="B17" s="84"/>
      <c r="C17" s="80"/>
      <c r="D17" s="80"/>
      <c r="E17" s="80"/>
      <c r="F17" s="80"/>
      <c r="G17" s="80"/>
      <c r="H17" s="80"/>
      <c r="I17" s="80"/>
      <c r="J17" s="82"/>
      <c r="K17" s="8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2023-06-05T13:49:59Z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4F041AC990DF4D7082D780472BD616E4_13</vt:lpwstr>
  </property>
</Properties>
</file>