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2" activeTab="4"/>
  </bookViews>
  <sheets>
    <sheet name="1、2022年部门收支总表" sheetId="1" r:id="rId1"/>
    <sheet name="2、2022年部门收入总表" sheetId="8" r:id="rId2"/>
    <sheet name="3、2022年部门支出总表" sheetId="9" r:id="rId3"/>
    <sheet name="4、2022年财政拨款收支总表" sheetId="12" r:id="rId4"/>
    <sheet name="5、2022年一般公共预算支出表" sheetId="2" r:id="rId5"/>
    <sheet name="6、2022年一般公共预算基本支出经济科目表" sheetId="6" r:id="rId6"/>
    <sheet name="7、2022年一般公共预算“三公”经费支出表" sheetId="3" r:id="rId7"/>
    <sheet name="8、2022年政府性基金预算收入表 " sheetId="16" r:id="rId8"/>
    <sheet name="9、2022年政府性基金预算支出表" sheetId="13" r:id="rId9"/>
    <sheet name="10、国有资本经营预算收支预算表" sheetId="17" r:id="rId10"/>
    <sheet name="11、2022年一般公共预算重点项目绩效目标表" sheetId="15" r:id="rId11"/>
    <sheet name="12、2022年政府采购预算表" sheetId="4" r:id="rId12"/>
    <sheet name="13、2022年政府购买服务支出预算表" sheetId="11" r:id="rId13"/>
  </sheets>
  <definedNames>
    <definedName name="_xlnm.Print_Titles" localSheetId="0">'1、2022年部门收支总表'!$1:$7</definedName>
    <definedName name="_xlnm.Print_Titles" localSheetId="3">'4、2022年财政拨款收支总表'!$1:$7</definedName>
    <definedName name="_xlnm.Print_Titles" localSheetId="5">'6、2022年一般公共预算基本支出经济科目表'!$1:$4</definedName>
    <definedName name="_xlnm.Print_Area" localSheetId="7">'8、2022年政府性基金预算收入表 '!$A$1:$C$17</definedName>
  </definedNames>
  <calcPr calcId="144525"/>
</workbook>
</file>

<file path=xl/sharedStrings.xml><?xml version="1.0" encoding="utf-8"?>
<sst xmlns="http://schemas.openxmlformats.org/spreadsheetml/2006/main" count="483" uniqueCount="251">
  <si>
    <t>表1</t>
  </si>
  <si>
    <t>孝义市教育科技局2022年部门收支总表</t>
  </si>
  <si>
    <t>单位：万元</t>
  </si>
  <si>
    <t>收      入</t>
  </si>
  <si>
    <t>支      出</t>
  </si>
  <si>
    <t>项 目</t>
  </si>
  <si>
    <t>预算数</t>
  </si>
  <si>
    <t>项  目</t>
  </si>
  <si>
    <t>2021年</t>
  </si>
  <si>
    <t>2022年</t>
  </si>
  <si>
    <t>2022年比2021年增减%</t>
  </si>
  <si>
    <t>一、一般公共预算收入</t>
  </si>
  <si>
    <t>一、一般公共服务支出</t>
  </si>
  <si>
    <t>二、政府性基金收入</t>
  </si>
  <si>
    <t>二、外交支出</t>
  </si>
  <si>
    <t>三、纳入财政专户管理的事业收入</t>
  </si>
  <si>
    <t>三、国防支出</t>
  </si>
  <si>
    <t>四、其他收入</t>
  </si>
  <si>
    <t>四、公共安全支出</t>
  </si>
  <si>
    <t>五、教育支出</t>
  </si>
  <si>
    <t>六、科学技术支出</t>
  </si>
  <si>
    <t>七、文化旅游体育与传媒支出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</si>
  <si>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</si>
  <si>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</si>
  <si>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</si>
  <si>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</si>
  <si>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</si>
  <si>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</si>
  <si>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</si>
  <si>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</si>
  <si>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</si>
  <si>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二十、自然资源海洋气象等支出</t>
  </si>
  <si>
    <t>二十一、住房保障支出</t>
  </si>
  <si>
    <t>二十二、粮油物资储备支出</t>
  </si>
  <si>
    <t>二十四、灾害防治及应急管理支出</t>
  </si>
  <si>
    <t>二十九、其他支出</t>
  </si>
  <si>
    <t>本年收入合计</t>
  </si>
  <si>
    <t>本年支出合计</t>
  </si>
  <si>
    <t>表2</t>
  </si>
  <si>
    <t>孝义市孝义市教育科技局2022年部门收入总表</t>
  </si>
  <si>
    <t>项目</t>
  </si>
  <si>
    <t>一般公共预算</t>
  </si>
  <si>
    <t>政府性基金</t>
  </si>
  <si>
    <t>纳入财政专户管理的事业收入</t>
  </si>
  <si>
    <t>其他收入</t>
  </si>
  <si>
    <t>科目编码</t>
  </si>
  <si>
    <t>科目名称</t>
  </si>
  <si>
    <t>205</t>
  </si>
  <si>
    <t>[205]教育支出</t>
  </si>
  <si>
    <t>　20502</t>
  </si>
  <si>
    <t>　[20502]普通教育</t>
  </si>
  <si>
    <t>　　2050204</t>
  </si>
  <si>
    <t>　　[2050204]高中教育</t>
  </si>
  <si>
    <t>　　2050299</t>
  </si>
  <si>
    <t>　　[2050299]其他普通教育支出</t>
  </si>
  <si>
    <t>　20509</t>
  </si>
  <si>
    <t>　[20509]教育费附加安排的支出</t>
  </si>
  <si>
    <t>　　2050999</t>
  </si>
  <si>
    <t>　　[2050999]其他教育费附加安排的支出</t>
  </si>
  <si>
    <t>　20599</t>
  </si>
  <si>
    <t>　[20599]其他教育支出</t>
  </si>
  <si>
    <t>　　2059999</t>
  </si>
  <si>
    <t>　　[2059999]其他教育支出</t>
  </si>
  <si>
    <t>208</t>
  </si>
  <si>
    <t>[208]社会保障和就业支出</t>
  </si>
  <si>
    <t>　20805</t>
  </si>
  <si>
    <t>　[20805]行政事业单位养老支出</t>
  </si>
  <si>
    <t>　　2080501</t>
  </si>
  <si>
    <t>　　[2080501]行政单位离退休</t>
  </si>
  <si>
    <t>　　2080505</t>
  </si>
  <si>
    <t>　　[2080505]机关事业单位基本养老保险缴费支出</t>
  </si>
  <si>
    <t>　　2080506</t>
  </si>
  <si>
    <t>　　[2080506]机关事业单位职业年金缴费支出</t>
  </si>
  <si>
    <t>210</t>
  </si>
  <si>
    <t>[210]卫生健康支出</t>
  </si>
  <si>
    <t>　21011</t>
  </si>
  <si>
    <t>　[21011]行政事业单位医疗</t>
  </si>
  <si>
    <t>　　2101101</t>
  </si>
  <si>
    <t>　　[2101101]行政单位医疗</t>
  </si>
  <si>
    <t>　　2101102</t>
  </si>
  <si>
    <t>　　[2101102]事业单位医疗</t>
  </si>
  <si>
    <t>　　2101103</t>
  </si>
  <si>
    <t>　　[2101103]公务员医疗补助</t>
  </si>
  <si>
    <t>221</t>
  </si>
  <si>
    <t>[221]住房保障支出</t>
  </si>
  <si>
    <t>　22102</t>
  </si>
  <si>
    <t>　[22102]住房改革支出</t>
  </si>
  <si>
    <t>　　2210201</t>
  </si>
  <si>
    <t>　　[2210201]住房公积金</t>
  </si>
  <si>
    <t>合      计</t>
  </si>
  <si>
    <t>表3</t>
  </si>
  <si>
    <t>孝义市教育科技局2022年部门支出总表</t>
  </si>
  <si>
    <t>基本支出</t>
  </si>
  <si>
    <t>项目支出</t>
  </si>
  <si>
    <t>表4</t>
  </si>
  <si>
    <t>孝义市教育科技局2022年财政拨款收支总表</t>
  </si>
  <si>
    <t>小计</t>
  </si>
  <si>
    <t>政府性基金预算</t>
  </si>
  <si>
    <t>十五、资源勘探信息等支出</t>
  </si>
  <si>
    <t>表5</t>
  </si>
  <si>
    <t>孝义市教育科技局2022年一般公共预算支出表</t>
  </si>
  <si>
    <t>2021年预算数</t>
  </si>
  <si>
    <t>2022年预算数</t>
  </si>
  <si>
    <t>2022年预算数比2021年预算数增减%</t>
  </si>
  <si>
    <t>合计</t>
  </si>
  <si>
    <t>[206]科学技术支出</t>
  </si>
  <si>
    <t>　[20604]技术研究与开发</t>
  </si>
  <si>
    <t>　　[2060499]其他技术研究与开发支出</t>
  </si>
  <si>
    <t>合     计</t>
  </si>
  <si>
    <t>表6</t>
  </si>
  <si>
    <t>孝义市教育科技局2022年一般公共预算基本支出经济科目表</t>
  </si>
  <si>
    <t>经济科目名称</t>
  </si>
  <si>
    <t>备注</t>
  </si>
  <si>
    <t>一、工资福利支出</t>
  </si>
  <si>
    <t xml:space="preserve">    基本工资</t>
  </si>
  <si>
    <t xml:space="preserve">    津贴补贴</t>
  </si>
  <si>
    <t xml:space="preserve">    奖金</t>
  </si>
  <si>
    <t xml:space="preserve">    绩效工资</t>
  </si>
  <si>
    <t xml:space="preserve">    机关事业单位基本养老保险缴费</t>
  </si>
  <si>
    <r>
      <rPr>
        <sz val="12"/>
        <rFont val="宋体"/>
        <charset val="134"/>
      </rPr>
      <t xml:space="preserve"> </t>
    </r>
    <r>
      <rPr>
        <sz val="12"/>
        <rFont val="宋体"/>
        <charset val="134"/>
      </rPr>
      <t xml:space="preserve">   职业年金缴费</t>
    </r>
  </si>
  <si>
    <t xml:space="preserve">    职工基本医疗保险缴费</t>
  </si>
  <si>
    <t xml:space="preserve">    公务员医疗补助缴费</t>
  </si>
  <si>
    <t xml:space="preserve">    其他社会保障缴费</t>
  </si>
  <si>
    <t xml:space="preserve">    住房公积金</t>
  </si>
  <si>
    <t xml:space="preserve">    其他工资福利支出</t>
  </si>
  <si>
    <t>二、商品和服务支出</t>
  </si>
  <si>
    <r>
      <rPr>
        <sz val="12"/>
        <rFont val="宋体"/>
        <charset val="134"/>
      </rPr>
      <t xml:space="preserve"> </t>
    </r>
    <r>
      <rPr>
        <sz val="12"/>
        <rFont val="宋体"/>
        <charset val="134"/>
      </rPr>
      <t xml:space="preserve">   </t>
    </r>
    <r>
      <rPr>
        <sz val="12"/>
        <rFont val="宋体"/>
        <charset val="134"/>
      </rPr>
      <t>办公费</t>
    </r>
  </si>
  <si>
    <t xml:space="preserve">    印刷费</t>
  </si>
  <si>
    <t xml:space="preserve">    咨询费</t>
  </si>
  <si>
    <t xml:space="preserve">    手续费</t>
  </si>
  <si>
    <t xml:space="preserve">    水费</t>
  </si>
  <si>
    <t xml:space="preserve">    电费</t>
  </si>
  <si>
    <t xml:space="preserve">    邮电费</t>
  </si>
  <si>
    <t xml:space="preserve">    取暖费（单位）</t>
  </si>
  <si>
    <r>
      <rPr>
        <sz val="12"/>
        <rFont val="宋体"/>
        <charset val="134"/>
      </rPr>
      <t xml:space="preserve"> </t>
    </r>
    <r>
      <rPr>
        <sz val="12"/>
        <rFont val="宋体"/>
        <charset val="134"/>
      </rPr>
      <t xml:space="preserve">   物业管理费</t>
    </r>
  </si>
  <si>
    <t xml:space="preserve">    差旅费</t>
  </si>
  <si>
    <t xml:space="preserve">    因公出国（境）费用</t>
  </si>
  <si>
    <t xml:space="preserve">    维修（护）费</t>
  </si>
  <si>
    <t xml:space="preserve">    租赁费</t>
  </si>
  <si>
    <t xml:space="preserve">    会议费</t>
  </si>
  <si>
    <r>
      <rPr>
        <sz val="12"/>
        <rFont val="宋体"/>
        <charset val="134"/>
      </rPr>
      <t xml:space="preserve"> </t>
    </r>
    <r>
      <rPr>
        <sz val="12"/>
        <rFont val="宋体"/>
        <charset val="134"/>
      </rPr>
      <t xml:space="preserve">   培训费</t>
    </r>
  </si>
  <si>
    <r>
      <rPr>
        <sz val="12"/>
        <rFont val="宋体"/>
        <charset val="134"/>
      </rPr>
      <t xml:space="preserve"> </t>
    </r>
    <r>
      <rPr>
        <sz val="12"/>
        <rFont val="宋体"/>
        <charset val="134"/>
      </rPr>
      <t xml:space="preserve">   公务接待费</t>
    </r>
  </si>
  <si>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</si>
  <si>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</si>
  <si>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</si>
  <si>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</si>
  <si>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</si>
  <si>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</si>
  <si>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</si>
  <si>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</si>
  <si>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</si>
  <si>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</si>
  <si>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</si>
  <si>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</si>
  <si>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 xml:space="preserve">    离休费</t>
  </si>
  <si>
    <t xml:space="preserve">    退休费</t>
  </si>
  <si>
    <r>
      <rPr>
        <sz val="12"/>
        <rFont val="宋体"/>
        <charset val="134"/>
      </rPr>
      <t xml:space="preserve"> </t>
    </r>
    <r>
      <rPr>
        <sz val="12"/>
        <rFont val="宋体"/>
        <charset val="134"/>
      </rPr>
      <t xml:space="preserve">   退职（役）费</t>
    </r>
  </si>
  <si>
    <t xml:space="preserve">    抚恤金</t>
  </si>
  <si>
    <t xml:space="preserve">    生活补助</t>
  </si>
  <si>
    <r>
      <rPr>
        <sz val="12"/>
        <rFont val="宋体"/>
        <charset val="134"/>
      </rPr>
      <t xml:space="preserve"> </t>
    </r>
    <r>
      <rPr>
        <sz val="12"/>
        <rFont val="宋体"/>
        <charset val="134"/>
      </rPr>
      <t xml:space="preserve">   救济费</t>
    </r>
  </si>
  <si>
    <t xml:space="preserve">    医疗费补助</t>
  </si>
  <si>
    <t xml:space="preserve">    助学金</t>
  </si>
  <si>
    <r>
      <rPr>
        <sz val="12"/>
        <rFont val="宋体"/>
        <charset val="134"/>
      </rPr>
      <t xml:space="preserve"> </t>
    </r>
    <r>
      <rPr>
        <sz val="12"/>
        <rFont val="宋体"/>
        <charset val="134"/>
      </rPr>
      <t xml:space="preserve">   </t>
    </r>
    <r>
      <rPr>
        <sz val="12"/>
        <rFont val="宋体"/>
        <charset val="134"/>
      </rPr>
      <t>个人农业生产补贴</t>
    </r>
  </si>
  <si>
    <t xml:space="preserve">    奖励金</t>
  </si>
  <si>
    <t xml:space="preserve">    其他对个人和家庭的补助支出</t>
  </si>
  <si>
    <t>表7</t>
  </si>
  <si>
    <t>孝义市教育科技局2022年一般公共预算“三公”经费支出情况统计表</t>
  </si>
  <si>
    <t>合    计</t>
  </si>
  <si>
    <t>1、因公出国（境）费用</t>
  </si>
  <si>
    <t>2、公务接待费</t>
  </si>
  <si>
    <t>3、公务用车费</t>
  </si>
  <si>
    <t xml:space="preserve">      其中：（1）公务用车运行维护费</t>
  </si>
  <si>
    <t xml:space="preserve">            （2）公务用车购置费</t>
  </si>
  <si>
    <t xml:space="preserve">    注：按照中央、省预算公开规定，各级各部门公开的“三公”经费为一般公共预算安排的“三公”经费。“三公”经费包括因公出国（境）费用、公务接待费和公务用车购置费及运行费。1、因公出国（境）费用，指单位工作人员公务出国（境）的住宿费、旅费、伙食补助费、杂费、培训费等支出。2、公务接待费，指单位按规定开支的各类公务接待（含外宾接待）支出。3、公务用车购置费及运行费，指单位公务用车购置费及租用费、燃料费、维修费、过桥过路费、保险费等支出，公务用车指用于履行公务的机动车辆，包括一般公务用车和执法执勤用车。</t>
  </si>
  <si>
    <t>表8</t>
  </si>
  <si>
    <t>孝义市教育科技局2022年政府性基金预算收入表</t>
  </si>
  <si>
    <t>政府性基金预算收入</t>
  </si>
  <si>
    <t>表9</t>
  </si>
  <si>
    <t>孝义市教育科技局2022年政府性基金预算支出表</t>
  </si>
  <si>
    <t>2022年预算比2021年预算数增减</t>
  </si>
  <si>
    <t>表10</t>
  </si>
  <si>
    <t>孝义市教育科技局2022年国有资本经营预算收支预算表</t>
  </si>
  <si>
    <t>国有资本经营预算收入</t>
  </si>
  <si>
    <t>国有资本经营预算支出</t>
  </si>
  <si>
    <t>国有资本经营收入预算</t>
  </si>
  <si>
    <t>表11</t>
  </si>
  <si>
    <t>孝义市教育科技局2022年一般公共预算重点项目绩效目标表</t>
  </si>
  <si>
    <t>项目名称</t>
  </si>
  <si>
    <t>2022年预算金额</t>
  </si>
  <si>
    <t>其中</t>
  </si>
  <si>
    <t>预算科目名称</t>
  </si>
  <si>
    <t>预算科目代码</t>
  </si>
  <si>
    <t>支出内容</t>
  </si>
  <si>
    <t>绩效目标</t>
  </si>
  <si>
    <t>本级财力</t>
  </si>
  <si>
    <t>转移支付</t>
  </si>
  <si>
    <t/>
  </si>
  <si>
    <t>人工智能体验馆增补设备费</t>
  </si>
  <si>
    <t>其他教育费附加安排的支出</t>
  </si>
  <si>
    <t>2050999</t>
  </si>
  <si>
    <t>人工智能体验馆设备费</t>
  </si>
  <si>
    <t xml:space="preserve"> 目标1：提升中小学学生创新思维和实践能力
 目标2：促进人工智能与课堂教学的深度融合。
 目标3：提升学生创新思维、编程能力和问题解决能力，发现培养更多复合型人才。</t>
  </si>
  <si>
    <t>人工智能实验平台及智能体验馆项目</t>
  </si>
  <si>
    <t>2021年公开招聘中小学教师招考经费</t>
  </si>
  <si>
    <t>其他普通教育支出</t>
  </si>
  <si>
    <t>2050299</t>
  </si>
  <si>
    <t>2021年教师招考经费</t>
  </si>
  <si>
    <t xml:space="preserve"> 目标1：安全高效完成2021年公开招聘中小学教师工作；
 目标2：解决各学校教师结构性短缺问题，保障开展正常教学工作。</t>
  </si>
  <si>
    <t>新增退役军人服装费和2022年管理费</t>
  </si>
  <si>
    <t xml:space="preserve"> 目标1：向保安公司支付32000元保安服务管理费；
 目标2：93名保安服装费186000元；</t>
  </si>
  <si>
    <t>临县第一书记经费</t>
  </si>
  <si>
    <t>2021年度初级专业技术职务评审工作费用</t>
  </si>
  <si>
    <t>遵循教师发展规律，充分调动广大教师工作积极性，为全面实施素质教育提供提供人才支持。</t>
  </si>
  <si>
    <r>
      <rPr>
        <sz val="12"/>
        <rFont val="宋体"/>
        <charset val="134"/>
      </rPr>
      <t>2022</t>
    </r>
    <r>
      <rPr>
        <sz val="10"/>
        <color rgb="FF333333"/>
        <rFont val="宋体"/>
        <charset val="134"/>
      </rPr>
      <t>年度初级专业技术职务评审工作费用</t>
    </r>
  </si>
  <si>
    <r>
      <rPr>
        <sz val="6"/>
        <rFont val="宋体"/>
        <charset val="134"/>
      </rPr>
      <t>2022</t>
    </r>
    <r>
      <rPr>
        <sz val="6"/>
        <color rgb="FF333333"/>
        <rFont val="宋体"/>
        <charset val="134"/>
      </rPr>
      <t>年度初级专业技术职务评审工作费用</t>
    </r>
  </si>
  <si>
    <t>义务教育质量提升工程</t>
  </si>
  <si>
    <t xml:space="preserve"> 目标1：促进教师转变教育观念，转变教学行为，提高课堂效率，为孝义教育的可持续发展提供队伍保障。
 目标2：带动义务教育自身教研力量的成长，帮助和引领相对薄弱学校摆脱管理落后、教育教学质量不高的困境，努力缩小校际差距，缩小城乡差距。
 目标3：积极探索且总结目标引领下的县级教研工作如何向纵深推进的做法与经验，并努力形成可复制的模式，力求打造出新时代同类型县市的义务教育区域质量整体提升工程的样板。</t>
  </si>
  <si>
    <t>2022年义务教育临时用工人员工资</t>
  </si>
  <si>
    <t>保障学校安全、卫生以及教育教学各项工作有序开展，促进学校办学水平提升，提升学校办学形象。</t>
  </si>
  <si>
    <t>2021年新增退役军人工资及办公费</t>
  </si>
  <si>
    <t>为加强学校安全保卫工作，提高学校安全防范能力，有效维护学校正常秩序，保障教职工和学生人身安全和学校财产安全。</t>
  </si>
  <si>
    <t>定向培养部属公费师范生经费</t>
  </si>
  <si>
    <t>其他教育支出</t>
  </si>
  <si>
    <t>2059999</t>
  </si>
  <si>
    <t>义务教育薄弱环节改善与能力提升省级补助资金</t>
  </si>
  <si>
    <t xml:space="preserve"> 目标1：全面改善学校办学条件，促进孝义教育高质量发展。
 目标2：提升城乡一体化水平，优化均衡教育资源。
 目标3：提高全体师生幸福指数。</t>
  </si>
  <si>
    <t>义务教育薄弱环节改善与能力提升中央补助资金</t>
  </si>
  <si>
    <t>表12</t>
  </si>
  <si>
    <t>孝义市教育科技局2022年政府采购预算表</t>
  </si>
  <si>
    <t>采购项目</t>
  </si>
  <si>
    <t>规格要求</t>
  </si>
  <si>
    <t>计量单位</t>
  </si>
  <si>
    <t>数量</t>
  </si>
  <si>
    <t>资     金     来     源</t>
  </si>
  <si>
    <t>需求时间</t>
  </si>
  <si>
    <t>总计</t>
  </si>
  <si>
    <t>纳入预算管理的政府性基金</t>
  </si>
  <si>
    <t>纳入专户管理的事业资金</t>
  </si>
  <si>
    <t>小   计</t>
  </si>
  <si>
    <t>经费拨款</t>
  </si>
  <si>
    <t>纳入预算管理的行政事业性收费安排的拨款</t>
  </si>
  <si>
    <t>罚没收入安排的拨款</t>
  </si>
  <si>
    <t>专项收入安排的拨款</t>
  </si>
  <si>
    <t>国有资源（资产）有偿使用收入安排资金</t>
  </si>
  <si>
    <t>表13</t>
  </si>
  <si>
    <t>孝义市教育科技局2022年政府购买服务支出预算表</t>
  </si>
  <si>
    <t>购买服务内容</t>
  </si>
  <si>
    <t>承接主体</t>
  </si>
  <si>
    <t>一般公共预算资金</t>
  </si>
  <si>
    <t>其他收入安排资金</t>
  </si>
  <si>
    <t>采管中心</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</si>
</sst>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176" formatCode="0.00_ "/>
    <numFmt numFmtId="43" formatCode="_ * #,##0.00_ ;_ * \-#,##0.00_ ;_ * &quot;-&quot;??_ ;_ @_ "/>
    <numFmt numFmtId="177" formatCode="* #,##0.0;* \-#,##0.0;* &quot;&quot;??;@"/>
    <numFmt numFmtId="178" formatCode="0_ "/>
    <numFmt numFmtId="179" formatCode="#,##0.000"/>
    <numFmt numFmtId="180" formatCode="#,##0.00;[Red]#,##0.0"/>
  </numFmts>
  <fonts count="42">
    <font>
      <sz val="12"/>
      <name val="宋体"/>
      <charset val="134"/>
    </font>
    <font>
      <b/>
      <sz val="20"/>
      <name val="宋体"/>
      <charset val="134"/>
    </font>
    <font>
      <sz val="11"/>
      <name val="宋体"/>
      <charset val="134"/>
    </font>
    <font>
      <sz val="9"/>
      <name val="宋体"/>
      <charset val="134"/>
    </font>
    <font>
      <sz val="10"/>
      <name val="宋体"/>
      <charset val="134"/>
    </font>
    <font>
      <sz val="6"/>
      <name val="宋体"/>
      <charset val="134"/>
    </font>
    <font>
      <sz val="14"/>
      <name val="黑体"/>
      <charset val="134"/>
    </font>
    <font>
      <b/>
      <sz val="18"/>
      <name val="宋体"/>
      <charset val="134"/>
    </font>
    <font>
      <b/>
      <sz val="18"/>
      <color indexed="8"/>
      <name val="宋体"/>
      <charset val="0"/>
    </font>
    <font>
      <sz val="11"/>
      <color indexed="8"/>
      <name val="宋体"/>
      <charset val="0"/>
    </font>
    <font>
      <sz val="10"/>
      <color indexed="8"/>
      <name val="宋体"/>
      <charset val="0"/>
    </font>
    <font>
      <sz val="12"/>
      <name val="楷体_GB2312"/>
      <charset val="134"/>
    </font>
    <font>
      <b/>
      <sz val="12"/>
      <name val="宋体"/>
      <charset val="134"/>
    </font>
    <font>
      <sz val="12"/>
      <color indexed="8"/>
      <name val="宋体"/>
      <charset val="134"/>
    </font>
    <font>
      <b/>
      <sz val="10"/>
      <color indexed="8"/>
      <name val="宋体"/>
      <charset val="134"/>
    </font>
    <font>
      <sz val="10"/>
      <color indexed="8"/>
      <name val="宋体"/>
      <charset val="134"/>
    </font>
    <font>
      <b/>
      <sz val="10"/>
      <color indexed="8"/>
      <name val="宋体"/>
      <charset val="0"/>
    </font>
    <font>
      <sz val="11"/>
      <color indexed="8"/>
      <name val="宋体"/>
      <charset val="134"/>
    </font>
    <font>
      <sz val="8"/>
      <name val="宋体"/>
      <charset val="134"/>
    </font>
    <font>
      <sz val="16"/>
      <name val="宋体"/>
      <charset val="134"/>
    </font>
    <font>
      <sz val="11"/>
      <color theme="1"/>
      <name val="宋体"/>
      <charset val="134"/>
      <scheme val="minor"/>
    </font>
    <font>
      <b/>
      <sz val="11"/>
      <color rgb="FF3F3F3F"/>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rgb="FF333333"/>
      <name val="宋体"/>
      <charset val="134"/>
    </font>
    <font>
      <sz val="6"/>
      <color rgb="FF333333"/>
      <name val="宋体"/>
      <charset val="134"/>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Protection="0"/>
    <xf numFmtId="42" fontId="20" fillId="0" borderId="0" applyFont="0" applyFill="0" applyBorder="0" applyAlignment="0" applyProtection="0">
      <alignment vertical="center"/>
    </xf>
    <xf numFmtId="0" fontId="25" fillId="6" borderId="0" applyNumberFormat="0" applyBorder="0" applyAlignment="0" applyProtection="0">
      <alignment vertical="center"/>
    </xf>
    <xf numFmtId="0" fontId="22" fillId="4" borderId="1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5" fillId="8" borderId="0" applyNumberFormat="0" applyBorder="0" applyAlignment="0" applyProtection="0">
      <alignment vertical="center"/>
    </xf>
    <xf numFmtId="0" fontId="26" fillId="7" borderId="0" applyNumberFormat="0" applyBorder="0" applyAlignment="0" applyProtection="0">
      <alignment vertical="center"/>
    </xf>
    <xf numFmtId="43" fontId="20" fillId="0" borderId="0" applyFont="0" applyFill="0" applyBorder="0" applyAlignment="0" applyProtection="0">
      <alignment vertical="center"/>
    </xf>
    <xf numFmtId="0" fontId="23" fillId="11" borderId="0" applyNumberFormat="0" applyBorder="0" applyAlignment="0" applyProtection="0">
      <alignment vertical="center"/>
    </xf>
    <xf numFmtId="0" fontId="27" fillId="0" borderId="0" applyNumberFormat="0" applyFill="0" applyBorder="0" applyAlignment="0" applyProtection="0">
      <alignment vertical="center"/>
    </xf>
    <xf numFmtId="9" fontId="2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0" fillId="16" borderId="17" applyNumberFormat="0" applyFont="0" applyAlignment="0" applyProtection="0">
      <alignment vertical="center"/>
    </xf>
    <xf numFmtId="0" fontId="23" fillId="1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23" fillId="22" borderId="0" applyNumberFormat="0" applyBorder="0" applyAlignment="0" applyProtection="0">
      <alignment vertical="center"/>
    </xf>
    <xf numFmtId="0" fontId="30" fillId="0" borderId="19" applyNumberFormat="0" applyFill="0" applyAlignment="0" applyProtection="0">
      <alignment vertical="center"/>
    </xf>
    <xf numFmtId="0" fontId="23" fillId="15" borderId="0" applyNumberFormat="0" applyBorder="0" applyAlignment="0" applyProtection="0">
      <alignment vertical="center"/>
    </xf>
    <xf numFmtId="0" fontId="21" fillId="3" borderId="14" applyNumberFormat="0" applyAlignment="0" applyProtection="0">
      <alignment vertical="center"/>
    </xf>
    <xf numFmtId="0" fontId="36" fillId="3" borderId="15" applyNumberFormat="0" applyAlignment="0" applyProtection="0">
      <alignment vertical="center"/>
    </xf>
    <xf numFmtId="0" fontId="28" fillId="13" borderId="16" applyNumberFormat="0" applyAlignment="0" applyProtection="0">
      <alignment vertical="center"/>
    </xf>
    <xf numFmtId="0" fontId="25" fillId="21" borderId="0" applyNumberFormat="0" applyBorder="0" applyAlignment="0" applyProtection="0">
      <alignment vertical="center"/>
    </xf>
    <xf numFmtId="0" fontId="23" fillId="5"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25" borderId="0" applyNumberFormat="0" applyBorder="0" applyAlignment="0" applyProtection="0">
      <alignment vertical="center"/>
    </xf>
    <xf numFmtId="0" fontId="35" fillId="23" borderId="0" applyNumberFormat="0" applyBorder="0" applyAlignment="0" applyProtection="0">
      <alignment vertical="center"/>
    </xf>
    <xf numFmtId="0" fontId="25" fillId="10" borderId="0" applyNumberFormat="0" applyBorder="0" applyAlignment="0" applyProtection="0">
      <alignment vertical="center"/>
    </xf>
    <xf numFmtId="0" fontId="23" fillId="12" borderId="0" applyNumberFormat="0" applyBorder="0" applyAlignment="0" applyProtection="0">
      <alignment vertical="center"/>
    </xf>
    <xf numFmtId="0" fontId="25" fillId="24" borderId="0" applyNumberFormat="0" applyBorder="0" applyAlignment="0" applyProtection="0">
      <alignment vertical="center"/>
    </xf>
    <xf numFmtId="0" fontId="25" fillId="26" borderId="0" applyNumberFormat="0" applyBorder="0" applyAlignment="0" applyProtection="0">
      <alignment vertical="center"/>
    </xf>
    <xf numFmtId="0" fontId="25" fillId="28" borderId="0" applyNumberFormat="0" applyBorder="0" applyAlignment="0" applyProtection="0">
      <alignment vertical="center"/>
    </xf>
    <xf numFmtId="0" fontId="25" fillId="31" borderId="0" applyNumberFormat="0" applyBorder="0" applyAlignment="0" applyProtection="0">
      <alignment vertical="center"/>
    </xf>
    <xf numFmtId="0" fontId="23" fillId="33" borderId="0" applyNumberFormat="0" applyBorder="0" applyAlignment="0" applyProtection="0">
      <alignment vertical="center"/>
    </xf>
    <xf numFmtId="0" fontId="23" fillId="9" borderId="0" applyNumberFormat="0" applyBorder="0" applyAlignment="0" applyProtection="0">
      <alignment vertical="center"/>
    </xf>
    <xf numFmtId="0" fontId="25" fillId="27" borderId="0" applyNumberFormat="0" applyBorder="0" applyAlignment="0" applyProtection="0">
      <alignment vertical="center"/>
    </xf>
    <xf numFmtId="0" fontId="25" fillId="30" borderId="0" applyNumberFormat="0" applyBorder="0" applyAlignment="0" applyProtection="0">
      <alignment vertical="center"/>
    </xf>
    <xf numFmtId="0" fontId="23" fillId="18" borderId="0" applyNumberFormat="0" applyBorder="0" applyAlignment="0" applyProtection="0">
      <alignment vertical="center"/>
    </xf>
    <xf numFmtId="0" fontId="25" fillId="32" borderId="0" applyNumberFormat="0" applyBorder="0" applyAlignment="0" applyProtection="0">
      <alignment vertical="center"/>
    </xf>
    <xf numFmtId="0" fontId="23" fillId="20" borderId="0" applyNumberFormat="0" applyBorder="0" applyAlignment="0" applyProtection="0">
      <alignment vertical="center"/>
    </xf>
    <xf numFmtId="0" fontId="23" fillId="29" borderId="0" applyNumberFormat="0" applyBorder="0" applyAlignment="0" applyProtection="0">
      <alignment vertical="center"/>
    </xf>
    <xf numFmtId="0" fontId="25" fillId="17" borderId="0" applyNumberFormat="0" applyBorder="0" applyAlignment="0" applyProtection="0">
      <alignment vertical="center"/>
    </xf>
    <xf numFmtId="0" fontId="23" fillId="14" borderId="0" applyNumberFormat="0" applyBorder="0" applyAlignment="0" applyProtection="0">
      <alignment vertical="center"/>
    </xf>
    <xf numFmtId="0" fontId="0" fillId="0" borderId="0" applyProtection="0"/>
  </cellStyleXfs>
  <cellXfs count="142">
    <xf numFmtId="0" fontId="0" fillId="0" borderId="0" xfId="0" applyProtection="1"/>
    <xf numFmtId="49" fontId="0" fillId="0" borderId="0" xfId="0" applyNumberFormat="1" applyFont="1" applyFill="1" applyAlignment="1" applyProtection="1">
      <alignment horizontal="left" vertical="center"/>
    </xf>
    <xf numFmtId="0" fontId="0" fillId="0" borderId="0" xfId="49" applyProtection="1"/>
    <xf numFmtId="0" fontId="0" fillId="0" borderId="0" xfId="49" applyAlignment="1" applyProtection="1">
      <alignment wrapText="1"/>
    </xf>
    <xf numFmtId="49" fontId="1"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Continuous" vertical="center"/>
    </xf>
    <xf numFmtId="49" fontId="0" fillId="0" borderId="3"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xf>
    <xf numFmtId="176"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49" fontId="2" fillId="0" borderId="2" xfId="0" applyNumberFormat="1" applyFont="1" applyFill="1" applyBorder="1" applyAlignment="1" applyProtection="1">
      <alignment horizontal="left" vertical="center" wrapText="1"/>
    </xf>
    <xf numFmtId="0" fontId="0" fillId="0" borderId="2" xfId="49" applyFont="1" applyBorder="1" applyAlignment="1" applyProtection="1">
      <alignment horizontal="center" vertical="center"/>
    </xf>
    <xf numFmtId="0" fontId="0" fillId="0" borderId="2" xfId="49" applyFont="1" applyBorder="1" applyAlignment="1" applyProtection="1">
      <alignment horizontal="center" vertical="center" wrapText="1"/>
    </xf>
    <xf numFmtId="0" fontId="0" fillId="0" borderId="2" xfId="49" applyFont="1" applyBorder="1" applyProtection="1"/>
    <xf numFmtId="0" fontId="0" fillId="0" borderId="2" xfId="49" applyFont="1" applyBorder="1" applyAlignment="1" applyProtection="1">
      <alignment wrapText="1"/>
    </xf>
    <xf numFmtId="49" fontId="0" fillId="0" borderId="4"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xf>
    <xf numFmtId="0" fontId="3" fillId="0" borderId="2" xfId="49" applyFont="1" applyBorder="1" applyProtection="1"/>
    <xf numFmtId="0" fontId="3" fillId="0" borderId="2" xfId="49" applyFont="1" applyBorder="1" applyAlignment="1" applyProtection="1">
      <alignment wrapText="1"/>
    </xf>
    <xf numFmtId="176" fontId="0" fillId="0" borderId="0" xfId="0" applyNumberFormat="1" applyFont="1" applyAlignment="1">
      <alignment horizontal="right" vertical="center"/>
    </xf>
    <xf numFmtId="176" fontId="0" fillId="0" borderId="7" xfId="0" applyNumberFormat="1" applyFont="1" applyFill="1" applyBorder="1" applyAlignment="1" applyProtection="1">
      <alignment horizontal="center" vertical="center"/>
    </xf>
    <xf numFmtId="176" fontId="0" fillId="0" borderId="1" xfId="0" applyNumberFormat="1" applyFont="1" applyFill="1" applyBorder="1" applyAlignment="1" applyProtection="1">
      <alignment horizontal="center" vertical="center" wrapText="1"/>
    </xf>
    <xf numFmtId="49" fontId="0" fillId="2" borderId="2" xfId="49" applyNumberFormat="1" applyFont="1" applyFill="1" applyBorder="1" applyAlignment="1" applyProtection="1">
      <alignment horizontal="center" vertical="center" wrapText="1"/>
    </xf>
    <xf numFmtId="176" fontId="0" fillId="0" borderId="6" xfId="0" applyNumberFormat="1" applyFont="1" applyFill="1" applyBorder="1" applyAlignment="1" applyProtection="1">
      <alignment horizontal="center" vertical="center" wrapText="1"/>
    </xf>
    <xf numFmtId="0" fontId="4" fillId="0" borderId="0" xfId="0" applyNumberFormat="1" applyFont="1" applyAlignment="1">
      <alignment horizontal="right" vertical="center"/>
    </xf>
    <xf numFmtId="177" fontId="4" fillId="0" borderId="0" xfId="0" applyNumberFormat="1" applyFont="1" applyAlignment="1">
      <alignment horizontal="right" vertical="center"/>
    </xf>
    <xf numFmtId="176" fontId="4" fillId="0" borderId="0" xfId="0" applyNumberFormat="1" applyFont="1" applyAlignment="1">
      <alignment horizontal="right" vertical="center"/>
    </xf>
    <xf numFmtId="49" fontId="1" fillId="0" borderId="0" xfId="0" applyNumberFormat="1" applyFont="1" applyFill="1" applyAlignment="1" applyProtection="1">
      <alignment horizontal="center" vertical="center"/>
    </xf>
    <xf numFmtId="176" fontId="0" fillId="0" borderId="8" xfId="0" applyNumberFormat="1" applyFont="1" applyBorder="1" applyAlignment="1">
      <alignment horizontal="right" vertical="center"/>
    </xf>
    <xf numFmtId="0" fontId="0"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0" fillId="0" borderId="2" xfId="0" applyNumberFormat="1" applyFont="1" applyBorder="1" applyAlignment="1">
      <alignment horizontal="center" vertical="center"/>
    </xf>
    <xf numFmtId="176" fontId="0" fillId="0" borderId="2" xfId="0" applyNumberFormat="1" applyFont="1" applyFill="1" applyBorder="1" applyAlignment="1">
      <alignment vertical="center"/>
    </xf>
    <xf numFmtId="0" fontId="0" fillId="0" borderId="2" xfId="0" applyNumberFormat="1" applyFont="1" applyFill="1" applyBorder="1" applyAlignment="1">
      <alignment vertical="center"/>
    </xf>
    <xf numFmtId="177" fontId="0" fillId="0" borderId="2" xfId="0" applyNumberFormat="1" applyFont="1" applyFill="1" applyBorder="1" applyAlignment="1">
      <alignment horizontal="center" vertical="center"/>
    </xf>
    <xf numFmtId="177" fontId="0" fillId="0" borderId="2" xfId="0" applyNumberFormat="1" applyFont="1" applyFill="1" applyBorder="1" applyAlignment="1">
      <alignment vertical="center"/>
    </xf>
    <xf numFmtId="49" fontId="0" fillId="0" borderId="2" xfId="0" applyNumberFormat="1" applyFont="1" applyFill="1" applyBorder="1" applyAlignment="1" applyProtection="1">
      <alignment vertical="center"/>
    </xf>
    <xf numFmtId="49" fontId="0" fillId="0" borderId="5" xfId="0" applyNumberFormat="1" applyFont="1" applyFill="1" applyBorder="1" applyAlignment="1" applyProtection="1">
      <alignment horizontal="center" vertical="center"/>
    </xf>
    <xf numFmtId="177" fontId="4" fillId="0" borderId="0" xfId="0" applyNumberFormat="1" applyFont="1" applyAlignment="1">
      <alignment horizontal="center" vertical="center"/>
    </xf>
    <xf numFmtId="177" fontId="0"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pplyProtection="1">
      <alignment horizontal="centerContinuous" vertical="center"/>
    </xf>
    <xf numFmtId="177" fontId="0" fillId="0" borderId="3" xfId="0"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178" fontId="0" fillId="0" borderId="0" xfId="0" applyNumberFormat="1" applyFont="1" applyBorder="1" applyAlignment="1" applyProtection="1">
      <alignment vertical="center"/>
      <protection locked="0"/>
    </xf>
    <xf numFmtId="0" fontId="6" fillId="0" borderId="0" xfId="0" applyFont="1" applyAlignment="1" applyProtection="1">
      <alignment horizontal="left"/>
    </xf>
    <xf numFmtId="49" fontId="7" fillId="0" borderId="0" xfId="0" applyNumberFormat="1" applyFont="1" applyFill="1" applyAlignment="1" applyProtection="1">
      <alignment horizontal="center" vertical="center"/>
    </xf>
    <xf numFmtId="49" fontId="0" fillId="2" borderId="0" xfId="0" applyNumberFormat="1" applyFont="1" applyFill="1" applyAlignment="1" applyProtection="1">
      <alignment horizontal="left" vertical="center" wrapText="1"/>
    </xf>
    <xf numFmtId="176" fontId="0" fillId="0" borderId="0" xfId="0" applyNumberFormat="1" applyFont="1" applyFill="1" applyAlignment="1" applyProtection="1">
      <alignment vertical="center" wrapText="1"/>
    </xf>
    <xf numFmtId="176" fontId="0" fillId="0" borderId="8" xfId="0" applyNumberFormat="1" applyFont="1" applyFill="1" applyBorder="1" applyAlignment="1" applyProtection="1">
      <alignment horizontal="right" vertical="center" wrapText="1"/>
    </xf>
    <xf numFmtId="177" fontId="0" fillId="0" borderId="2"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Continuous" vertical="center" wrapText="1"/>
    </xf>
    <xf numFmtId="176" fontId="0" fillId="0" borderId="7"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wrapText="1"/>
    </xf>
    <xf numFmtId="0" fontId="0" fillId="0" borderId="2"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left" vertical="center" wrapText="1"/>
    </xf>
    <xf numFmtId="4" fontId="0"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179" fontId="0" fillId="0" borderId="2" xfId="0" applyNumberFormat="1" applyFont="1" applyFill="1" applyBorder="1" applyAlignment="1" applyProtection="1">
      <alignment horizontal="center" vertical="center" wrapText="1"/>
    </xf>
    <xf numFmtId="0" fontId="3" fillId="0" borderId="0" xfId="0" applyFont="1" applyProtection="1"/>
    <xf numFmtId="0" fontId="8"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0"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xf>
    <xf numFmtId="0" fontId="3" fillId="0" borderId="2" xfId="0" applyFont="1" applyBorder="1" applyProtection="1"/>
    <xf numFmtId="0" fontId="0" fillId="0" borderId="0" xfId="0" applyFont="1" applyAlignment="1" applyProtection="1">
      <alignment horizontal="center"/>
    </xf>
    <xf numFmtId="0" fontId="4" fillId="0" borderId="0" xfId="0" applyFont="1" applyAlignment="1" applyProtection="1">
      <alignment vertical="center"/>
    </xf>
    <xf numFmtId="0" fontId="7" fillId="0" borderId="0" xfId="0" applyFont="1" applyAlignment="1" applyProtection="1">
      <alignment horizontal="center"/>
    </xf>
    <xf numFmtId="0" fontId="0" fillId="0" borderId="0" xfId="0" applyFont="1" applyBorder="1" applyAlignment="1" applyProtection="1">
      <alignment vertical="center"/>
    </xf>
    <xf numFmtId="0" fontId="0" fillId="0" borderId="2" xfId="0" applyFont="1" applyBorder="1" applyAlignment="1" applyProtection="1">
      <alignment horizontal="center" vertical="center"/>
    </xf>
    <xf numFmtId="49" fontId="0" fillId="0" borderId="2" xfId="0" applyNumberFormat="1" applyFont="1" applyBorder="1" applyAlignment="1" applyProtection="1">
      <alignment vertical="center"/>
      <protection locked="0"/>
    </xf>
    <xf numFmtId="178" fontId="0" fillId="0" borderId="2" xfId="0" applyNumberFormat="1" applyFont="1" applyBorder="1" applyAlignment="1" applyProtection="1">
      <alignment vertical="center"/>
      <protection locked="0"/>
    </xf>
    <xf numFmtId="178" fontId="0" fillId="0" borderId="1" xfId="0" applyNumberFormat="1" applyFont="1" applyBorder="1" applyAlignment="1" applyProtection="1">
      <alignment vertical="center"/>
    </xf>
    <xf numFmtId="0" fontId="0" fillId="0" borderId="2" xfId="0" applyFont="1" applyBorder="1" applyAlignment="1" applyProtection="1">
      <alignment vertical="center"/>
    </xf>
    <xf numFmtId="49" fontId="0" fillId="0" borderId="4"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0" fontId="0" fillId="0" borderId="8" xfId="0" applyFont="1" applyBorder="1" applyAlignment="1" applyProtection="1">
      <alignment horizontal="right" vertical="center"/>
    </xf>
    <xf numFmtId="0" fontId="0" fillId="0" borderId="2" xfId="0" applyFont="1" applyBorder="1" applyAlignment="1" applyProtection="1">
      <alignment horizontal="right" vertical="center"/>
    </xf>
    <xf numFmtId="0" fontId="0" fillId="0" borderId="1" xfId="0" applyFont="1" applyBorder="1" applyAlignment="1" applyProtection="1">
      <alignment horizontal="right" vertical="center"/>
    </xf>
    <xf numFmtId="0" fontId="7" fillId="0" borderId="0" xfId="0" applyFont="1" applyAlignment="1" applyProtection="1"/>
    <xf numFmtId="0" fontId="0" fillId="0" borderId="0" xfId="0" applyFont="1" applyBorder="1" applyAlignment="1" applyProtection="1">
      <alignment horizontal="right" vertical="center"/>
    </xf>
    <xf numFmtId="0" fontId="0" fillId="0" borderId="2" xfId="0" applyFont="1" applyBorder="1" applyAlignment="1" applyProtection="1">
      <alignment horizontal="center" vertical="center" wrapText="1"/>
    </xf>
    <xf numFmtId="0" fontId="0" fillId="0" borderId="0" xfId="0" applyFont="1" applyAlignment="1" applyProtection="1">
      <alignment vertical="center"/>
    </xf>
    <xf numFmtId="0" fontId="0" fillId="0" borderId="0" xfId="0" applyFont="1" applyProtection="1"/>
    <xf numFmtId="0" fontId="7" fillId="0" borderId="0" xfId="0" applyFont="1" applyAlignment="1" applyProtection="1">
      <alignment horizontal="center" vertical="center"/>
    </xf>
    <xf numFmtId="0" fontId="11" fillId="0" borderId="9" xfId="0" applyFont="1" applyBorder="1" applyAlignment="1" applyProtection="1">
      <alignment vertical="center"/>
    </xf>
    <xf numFmtId="0" fontId="0" fillId="0" borderId="0" xfId="0" applyFont="1" applyAlignment="1" applyProtection="1">
      <alignment horizontal="right" vertical="center"/>
    </xf>
    <xf numFmtId="0" fontId="0" fillId="0" borderId="10" xfId="0" applyFont="1" applyBorder="1" applyAlignment="1" applyProtection="1">
      <alignment horizontal="center" vertical="center"/>
    </xf>
    <xf numFmtId="0" fontId="12" fillId="0" borderId="2" xfId="0" applyFont="1" applyBorder="1" applyAlignment="1" applyProtection="1">
      <alignment horizontal="center" vertical="center"/>
    </xf>
    <xf numFmtId="0" fontId="0" fillId="0" borderId="1" xfId="0" applyFont="1" applyBorder="1" applyAlignment="1" applyProtection="1">
      <alignment vertical="center"/>
    </xf>
    <xf numFmtId="0" fontId="0" fillId="0" borderId="1"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11" xfId="0" applyFont="1" applyBorder="1" applyAlignment="1" applyProtection="1">
      <alignment vertical="center"/>
    </xf>
    <xf numFmtId="0" fontId="13" fillId="0" borderId="12" xfId="0" applyFont="1" applyBorder="1" applyAlignment="1" applyProtection="1">
      <alignment horizontal="left" vertical="center" wrapText="1"/>
    </xf>
    <xf numFmtId="0" fontId="0" fillId="0" borderId="0" xfId="0" applyFont="1" applyBorder="1" applyProtection="1"/>
    <xf numFmtId="0" fontId="0" fillId="0" borderId="0" xfId="0" applyBorder="1" applyProtection="1"/>
    <xf numFmtId="0" fontId="7" fillId="0" borderId="0" xfId="0" applyFont="1" applyBorder="1" applyAlignment="1" applyProtection="1">
      <alignment horizontal="center" wrapText="1"/>
    </xf>
    <xf numFmtId="0" fontId="0" fillId="0" borderId="0" xfId="0" applyAlignment="1" applyProtection="1">
      <alignment horizontal="right"/>
    </xf>
    <xf numFmtId="0" fontId="0" fillId="0" borderId="2" xfId="0" applyFont="1" applyBorder="1" applyAlignment="1" applyProtection="1">
      <alignment horizontal="center"/>
    </xf>
    <xf numFmtId="0" fontId="0" fillId="0" borderId="2" xfId="0" applyFont="1" applyBorder="1" applyProtection="1"/>
    <xf numFmtId="180" fontId="14" fillId="0" borderId="13" xfId="0" applyNumberFormat="1" applyFont="1" applyFill="1" applyBorder="1" applyAlignment="1" applyProtection="1">
      <alignment horizontal="right" vertical="center"/>
    </xf>
    <xf numFmtId="180" fontId="15" fillId="0" borderId="13" xfId="0" applyNumberFormat="1" applyFont="1" applyFill="1" applyBorder="1" applyAlignment="1" applyProtection="1">
      <alignment horizontal="right" vertical="center"/>
    </xf>
    <xf numFmtId="0" fontId="0" fillId="0" borderId="2" xfId="0" applyFont="1" applyFill="1" applyBorder="1" applyProtection="1"/>
    <xf numFmtId="0" fontId="0" fillId="0" borderId="8" xfId="0" applyFont="1" applyBorder="1" applyAlignment="1" applyProtection="1">
      <alignment vertical="center"/>
    </xf>
    <xf numFmtId="0" fontId="16" fillId="0" borderId="13" xfId="0" applyFont="1" applyFill="1" applyBorder="1" applyAlignment="1" applyProtection="1">
      <alignment horizontal="left" vertical="center"/>
    </xf>
    <xf numFmtId="180" fontId="16" fillId="0" borderId="13" xfId="0"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xf>
    <xf numFmtId="176" fontId="17" fillId="0" borderId="2" xfId="0" applyNumberFormat="1" applyFont="1" applyFill="1" applyBorder="1" applyAlignment="1" applyProtection="1">
      <alignment vertical="center"/>
    </xf>
    <xf numFmtId="180" fontId="10" fillId="0" borderId="13" xfId="0" applyNumberFormat="1" applyFont="1" applyFill="1" applyBorder="1" applyAlignment="1" applyProtection="1">
      <alignment horizontal="right" vertical="center"/>
    </xf>
    <xf numFmtId="176" fontId="4" fillId="0" borderId="2" xfId="0" applyNumberFormat="1" applyFont="1" applyFill="1" applyBorder="1" applyAlignment="1" applyProtection="1">
      <alignment horizontal="center" vertical="center"/>
    </xf>
    <xf numFmtId="178" fontId="0" fillId="0" borderId="4" xfId="0" applyNumberFormat="1" applyFont="1" applyBorder="1" applyAlignment="1" applyProtection="1">
      <alignment horizontal="center" vertical="center"/>
      <protection locked="0"/>
    </xf>
    <xf numFmtId="178" fontId="0" fillId="0" borderId="7" xfId="0" applyNumberFormat="1" applyFont="1" applyBorder="1" applyAlignment="1" applyProtection="1">
      <alignment horizontal="center" vertical="center"/>
      <protection locked="0"/>
    </xf>
    <xf numFmtId="2" fontId="0" fillId="0" borderId="2" xfId="0" applyNumberFormat="1" applyFont="1" applyBorder="1" applyAlignment="1" applyProtection="1">
      <alignment horizontal="center" vertical="center"/>
    </xf>
    <xf numFmtId="0" fontId="18" fillId="0" borderId="0" xfId="0" applyFont="1" applyAlignment="1" applyProtection="1">
      <alignment vertical="center"/>
    </xf>
    <xf numFmtId="0" fontId="18" fillId="0" borderId="0" xfId="0" applyFont="1" applyAlignment="1" applyProtection="1">
      <alignment horizontal="right" vertical="center"/>
    </xf>
    <xf numFmtId="0" fontId="19" fillId="0" borderId="0" xfId="0" applyFont="1" applyAlignment="1" applyProtection="1">
      <alignment vertical="center"/>
    </xf>
    <xf numFmtId="0" fontId="2" fillId="0" borderId="0" xfId="0" applyFont="1" applyAlignment="1" applyProtection="1">
      <alignment vertical="center"/>
    </xf>
    <xf numFmtId="0" fontId="0" fillId="0" borderId="4"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4" fontId="16" fillId="0" borderId="13" xfId="0" applyNumberFormat="1" applyFont="1" applyFill="1" applyBorder="1" applyAlignment="1" applyProtection="1">
      <alignment horizontal="right" vertical="center"/>
    </xf>
    <xf numFmtId="4" fontId="10" fillId="0" borderId="13" xfId="0" applyNumberFormat="1" applyFont="1" applyFill="1" applyBorder="1" applyAlignment="1" applyProtection="1">
      <alignment horizontal="right" vertical="center"/>
    </xf>
    <xf numFmtId="0" fontId="0" fillId="0" borderId="5" xfId="0" applyFont="1" applyBorder="1" applyAlignment="1" applyProtection="1">
      <alignment horizontal="center" vertical="center"/>
    </xf>
    <xf numFmtId="2" fontId="0" fillId="0" borderId="2" xfId="0" applyNumberFormat="1" applyFont="1" applyBorder="1" applyAlignment="1" applyProtection="1">
      <alignment horizontal="right" vertical="center"/>
    </xf>
    <xf numFmtId="10" fontId="0" fillId="0" borderId="2" xfId="0" applyNumberFormat="1" applyFont="1" applyBorder="1" applyAlignment="1" applyProtection="1">
      <alignment horizontal="right" vertical="center"/>
    </xf>
    <xf numFmtId="176" fontId="0" fillId="0" borderId="2" xfId="0" applyNumberFormat="1" applyFont="1" applyBorder="1" applyAlignment="1" applyProtection="1">
      <alignment vertical="center"/>
      <protection locked="0"/>
    </xf>
    <xf numFmtId="176" fontId="0" fillId="0" borderId="4" xfId="0" applyNumberFormat="1" applyFont="1" applyBorder="1" applyAlignment="1" applyProtection="1">
      <alignment vertical="center"/>
    </xf>
    <xf numFmtId="176" fontId="0" fillId="0" borderId="4" xfId="0" applyNumberFormat="1" applyFont="1" applyBorder="1" applyAlignment="1" applyProtection="1">
      <alignment vertical="center"/>
      <protection locked="0"/>
    </xf>
    <xf numFmtId="176" fontId="0" fillId="0" borderId="2" xfId="0" applyNumberFormat="1" applyFont="1" applyBorder="1" applyAlignment="1" applyProtection="1">
      <alignment vertical="center"/>
    </xf>
    <xf numFmtId="0" fontId="0" fillId="0" borderId="2" xfId="0" applyFont="1" applyBorder="1" applyAlignment="1" applyProtection="1" quotePrefix="1">
      <alignment horizontal="center" vertical="center"/>
    </xf>
    <xf numFmtId="0" fontId="0" fillId="0" borderId="1" xfId="0" applyFont="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5年省级部门预算录入表（附件5）"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view="pageBreakPreview" zoomScaleNormal="100" workbookViewId="0">
      <selection activeCell="D29" sqref="D29"/>
    </sheetView>
  </sheetViews>
  <sheetFormatPr defaultColWidth="6.875" defaultRowHeight="11.25" outlineLevelCol="7"/>
  <cols>
    <col min="1" max="1" width="33" style="68" customWidth="1"/>
    <col min="2" max="4" width="9.25" style="68" customWidth="1"/>
    <col min="5" max="5" width="34.125" style="68" customWidth="1"/>
    <col min="6" max="8" width="10.25" style="68" customWidth="1"/>
    <col min="9" max="16384" width="6.875" style="68"/>
  </cols>
  <sheetData>
    <row r="1" ht="16.5" customHeight="1" spans="1:8">
      <c r="A1" s="78" t="s">
        <v>0</v>
      </c>
      <c r="B1" s="78"/>
      <c r="C1" s="78"/>
      <c r="D1" s="123"/>
      <c r="E1" s="123"/>
      <c r="F1" s="123"/>
      <c r="G1" s="123"/>
      <c r="H1" s="124"/>
    </row>
    <row r="2" ht="18.75" customHeight="1" spans="1:8">
      <c r="A2" s="125"/>
      <c r="B2" s="125"/>
      <c r="C2" s="125"/>
      <c r="D2" s="123"/>
      <c r="E2" s="123"/>
      <c r="F2" s="123"/>
      <c r="G2" s="123"/>
      <c r="H2" s="124"/>
    </row>
    <row r="3" ht="21" customHeight="1" spans="1:8">
      <c r="A3" s="94" t="s">
        <v>1</v>
      </c>
      <c r="B3" s="94"/>
      <c r="C3" s="94"/>
      <c r="D3" s="94"/>
      <c r="E3" s="94"/>
      <c r="F3" s="94"/>
      <c r="G3" s="94"/>
      <c r="H3" s="94"/>
    </row>
    <row r="4" ht="14.25" customHeight="1" spans="1:8">
      <c r="A4" s="126"/>
      <c r="B4" s="126"/>
      <c r="C4" s="126"/>
      <c r="D4" s="126"/>
      <c r="E4" s="126"/>
      <c r="F4" s="126"/>
      <c r="G4" s="126"/>
      <c r="H4" s="96" t="s">
        <v>2</v>
      </c>
    </row>
    <row r="5" ht="24" customHeight="1" spans="1:8">
      <c r="A5" s="142" t="s">
        <v>3</v>
      </c>
      <c r="B5" s="79"/>
      <c r="C5" s="79"/>
      <c r="D5" s="79"/>
      <c r="E5" s="142" t="s">
        <v>4</v>
      </c>
      <c r="F5" s="79"/>
      <c r="G5" s="79"/>
      <c r="H5" s="79"/>
    </row>
    <row r="6" ht="24" customHeight="1" spans="1:8">
      <c r="A6" s="143" t="s">
        <v>5</v>
      </c>
      <c r="B6" s="127" t="s">
        <v>6</v>
      </c>
      <c r="C6" s="135"/>
      <c r="D6" s="128"/>
      <c r="E6" s="131" t="s">
        <v>7</v>
      </c>
      <c r="F6" s="127" t="s">
        <v>6</v>
      </c>
      <c r="G6" s="135"/>
      <c r="H6" s="128"/>
    </row>
    <row r="7" ht="48.75" customHeight="1" spans="1:8">
      <c r="A7" s="130"/>
      <c r="B7" s="91" t="s">
        <v>8</v>
      </c>
      <c r="C7" s="91" t="s">
        <v>9</v>
      </c>
      <c r="D7" s="91" t="s">
        <v>10</v>
      </c>
      <c r="E7" s="132"/>
      <c r="F7" s="91" t="s">
        <v>8</v>
      </c>
      <c r="G7" s="91" t="s">
        <v>9</v>
      </c>
      <c r="H7" s="91" t="s">
        <v>10</v>
      </c>
    </row>
    <row r="8" ht="24" customHeight="1" spans="1:8">
      <c r="A8" s="83" t="s">
        <v>11</v>
      </c>
      <c r="B8" s="83">
        <v>3766.88</v>
      </c>
      <c r="C8" s="83">
        <v>4809.39</v>
      </c>
      <c r="D8" s="136">
        <f>(C8-B8)/B8*100</f>
        <v>27.6756891645075</v>
      </c>
      <c r="E8" s="81" t="s">
        <v>12</v>
      </c>
      <c r="F8" s="81"/>
      <c r="G8" s="81"/>
      <c r="H8" s="87"/>
    </row>
    <row r="9" ht="24" customHeight="1" spans="1:8">
      <c r="A9" s="83" t="s">
        <v>13</v>
      </c>
      <c r="B9" s="83"/>
      <c r="C9" s="83"/>
      <c r="D9" s="137"/>
      <c r="E9" s="81" t="s">
        <v>14</v>
      </c>
      <c r="F9" s="81"/>
      <c r="G9" s="81"/>
      <c r="H9" s="87"/>
    </row>
    <row r="10" ht="24" customHeight="1" spans="1:8">
      <c r="A10" s="83" t="s">
        <v>15</v>
      </c>
      <c r="B10" s="83"/>
      <c r="C10" s="83"/>
      <c r="D10" s="137"/>
      <c r="E10" s="81" t="s">
        <v>16</v>
      </c>
      <c r="F10" s="81"/>
      <c r="G10" s="81"/>
      <c r="H10" s="87"/>
    </row>
    <row r="11" ht="24" customHeight="1" spans="1:8">
      <c r="A11" s="83" t="s">
        <v>17</v>
      </c>
      <c r="B11" s="83"/>
      <c r="C11" s="83"/>
      <c r="D11" s="137"/>
      <c r="E11" s="83" t="s">
        <v>18</v>
      </c>
      <c r="F11" s="83"/>
      <c r="G11" s="83"/>
      <c r="H11" s="87"/>
    </row>
    <row r="12" ht="24" customHeight="1" spans="1:8">
      <c r="A12" s="83"/>
      <c r="B12" s="83"/>
      <c r="C12" s="83"/>
      <c r="D12" s="137"/>
      <c r="E12" s="81" t="s">
        <v>19</v>
      </c>
      <c r="F12" s="138">
        <v>3209.94</v>
      </c>
      <c r="G12" s="83">
        <v>4636.08</v>
      </c>
      <c r="H12" s="136">
        <f>(G12-F12)/F12*100</f>
        <v>44.4288678293052</v>
      </c>
    </row>
    <row r="13" ht="24" customHeight="1" spans="1:8">
      <c r="A13" s="83"/>
      <c r="B13" s="83"/>
      <c r="C13" s="83"/>
      <c r="D13" s="137"/>
      <c r="E13" s="81" t="s">
        <v>20</v>
      </c>
      <c r="F13" s="138">
        <v>50</v>
      </c>
      <c r="G13" s="83"/>
      <c r="H13" s="136">
        <f>(G13-F13)/F13*100</f>
        <v>-100</v>
      </c>
    </row>
    <row r="14" ht="24" customHeight="1" spans="1:8">
      <c r="A14" s="83"/>
      <c r="B14" s="83"/>
      <c r="C14" s="83"/>
      <c r="D14" s="137"/>
      <c r="E14" s="83" t="s">
        <v>21</v>
      </c>
      <c r="F14" s="134"/>
      <c r="G14" s="83"/>
      <c r="H14" s="136"/>
    </row>
    <row r="15" ht="24" customHeight="1" spans="1:8">
      <c r="A15" s="83"/>
      <c r="B15" s="83"/>
      <c r="C15" s="83"/>
      <c r="D15" s="137"/>
      <c r="E15" s="83" t="s">
        <v>22</v>
      </c>
      <c r="F15" s="139">
        <v>286.62</v>
      </c>
      <c r="G15" s="83">
        <v>79.79</v>
      </c>
      <c r="H15" s="136">
        <f>(G15-F15)/F15*100</f>
        <v>-72.161747261182</v>
      </c>
    </row>
    <row r="16" ht="24" customHeight="1" spans="1:8">
      <c r="A16" s="83"/>
      <c r="B16" s="83"/>
      <c r="C16" s="83"/>
      <c r="D16" s="137"/>
      <c r="E16" s="81" t="s">
        <v>23</v>
      </c>
      <c r="F16" s="140">
        <v>79.46</v>
      </c>
      <c r="G16" s="83">
        <v>31.03</v>
      </c>
      <c r="H16" s="136">
        <f>(G16-F16)/F16*100</f>
        <v>-60.948905109489</v>
      </c>
    </row>
    <row r="17" ht="24" customHeight="1" spans="1:8">
      <c r="A17" s="83"/>
      <c r="B17" s="83"/>
      <c r="C17" s="83"/>
      <c r="D17" s="137"/>
      <c r="E17" s="81" t="s">
        <v>24</v>
      </c>
      <c r="F17" s="134"/>
      <c r="G17" s="83"/>
      <c r="H17" s="136"/>
    </row>
    <row r="18" ht="24" customHeight="1" spans="1:8">
      <c r="A18" s="83"/>
      <c r="B18" s="83"/>
      <c r="C18" s="83"/>
      <c r="D18" s="137"/>
      <c r="E18" s="83" t="s">
        <v>25</v>
      </c>
      <c r="F18" s="134"/>
      <c r="G18" s="83"/>
      <c r="H18" s="137"/>
    </row>
    <row r="19" ht="24" customHeight="1" spans="1:8">
      <c r="A19" s="83"/>
      <c r="B19" s="83"/>
      <c r="C19" s="83"/>
      <c r="D19" s="137"/>
      <c r="E19" s="83" t="s">
        <v>26</v>
      </c>
      <c r="F19" s="134"/>
      <c r="G19" s="83"/>
      <c r="H19" s="137"/>
    </row>
    <row r="20" ht="24" customHeight="1" spans="1:8">
      <c r="A20" s="83"/>
      <c r="B20" s="83"/>
      <c r="C20" s="83"/>
      <c r="D20" s="137"/>
      <c r="E20" s="83" t="s">
        <v>27</v>
      </c>
      <c r="F20" s="134"/>
      <c r="G20" s="83"/>
      <c r="H20" s="137"/>
    </row>
    <row r="21" ht="24" customHeight="1" spans="1:8">
      <c r="A21" s="83"/>
      <c r="B21" s="83"/>
      <c r="C21" s="83"/>
      <c r="D21" s="137"/>
      <c r="E21" s="83" t="s">
        <v>28</v>
      </c>
      <c r="F21" s="134"/>
      <c r="G21" s="83"/>
      <c r="H21" s="137"/>
    </row>
    <row r="22" ht="24" customHeight="1" spans="1:8">
      <c r="A22" s="83"/>
      <c r="B22" s="83"/>
      <c r="C22" s="83"/>
      <c r="D22" s="137"/>
      <c r="E22" s="83" t="s">
        <v>29</v>
      </c>
      <c r="F22" s="134"/>
      <c r="G22" s="83"/>
      <c r="H22" s="137"/>
    </row>
    <row r="23" ht="24" customHeight="1" spans="1:8">
      <c r="A23" s="83"/>
      <c r="B23" s="83"/>
      <c r="C23" s="83"/>
      <c r="D23" s="137"/>
      <c r="E23" s="83" t="s">
        <v>30</v>
      </c>
      <c r="F23" s="134"/>
      <c r="G23" s="83"/>
      <c r="H23" s="137"/>
    </row>
    <row r="24" ht="24" customHeight="1" spans="1:8">
      <c r="A24" s="83"/>
      <c r="B24" s="83"/>
      <c r="C24" s="83"/>
      <c r="D24" s="137"/>
      <c r="E24" s="83" t="s">
        <v>31</v>
      </c>
      <c r="F24" s="134"/>
      <c r="G24" s="83"/>
      <c r="H24" s="137"/>
    </row>
    <row r="25" ht="24" customHeight="1" spans="1:8">
      <c r="A25" s="83"/>
      <c r="B25" s="83"/>
      <c r="C25" s="83"/>
      <c r="D25" s="137"/>
      <c r="E25" s="83" t="s">
        <v>32</v>
      </c>
      <c r="F25" s="141">
        <v>140.86</v>
      </c>
      <c r="G25" s="83">
        <v>62.49</v>
      </c>
      <c r="H25" s="136">
        <f>(G25-F25)/F25*100</f>
        <v>-55.6368024989351</v>
      </c>
    </row>
    <row r="26" ht="24" customHeight="1" spans="1:8">
      <c r="A26" s="83"/>
      <c r="B26" s="83"/>
      <c r="C26" s="83"/>
      <c r="D26" s="137"/>
      <c r="E26" s="83" t="s">
        <v>33</v>
      </c>
      <c r="F26" s="134"/>
      <c r="G26" s="134"/>
      <c r="H26" s="136"/>
    </row>
    <row r="27" ht="24" customHeight="1" spans="1:8">
      <c r="A27" s="83"/>
      <c r="B27" s="83"/>
      <c r="C27" s="83"/>
      <c r="D27" s="137"/>
      <c r="E27" s="83" t="s">
        <v>34</v>
      </c>
      <c r="F27" s="134"/>
      <c r="G27" s="134"/>
      <c r="H27" s="136"/>
    </row>
    <row r="28" ht="24" customHeight="1" spans="1:8">
      <c r="A28" s="83"/>
      <c r="B28" s="83"/>
      <c r="C28" s="83"/>
      <c r="D28" s="137"/>
      <c r="E28" s="83" t="s">
        <v>35</v>
      </c>
      <c r="F28" s="109"/>
      <c r="G28" s="109"/>
      <c r="H28" s="136"/>
    </row>
    <row r="29" ht="24" customHeight="1" spans="1:8">
      <c r="A29" s="79" t="s">
        <v>36</v>
      </c>
      <c r="B29" s="83">
        <v>3766.88</v>
      </c>
      <c r="C29" s="83">
        <v>4809.39</v>
      </c>
      <c r="D29" s="136">
        <f>(C29-B29)/B29*100</f>
        <v>27.6756891645075</v>
      </c>
      <c r="E29" s="79" t="s">
        <v>37</v>
      </c>
      <c r="F29" s="83">
        <v>3766.88</v>
      </c>
      <c r="G29" s="83">
        <v>4809.39</v>
      </c>
      <c r="H29" s="136">
        <f>(G29-F29)/F29*100</f>
        <v>27.6756891645075</v>
      </c>
    </row>
    <row r="30" ht="24" customHeight="1"/>
  </sheetData>
  <mergeCells count="7">
    <mergeCell ref="A3:H3"/>
    <mergeCell ref="A5:D5"/>
    <mergeCell ref="E5:H5"/>
    <mergeCell ref="B6:D6"/>
    <mergeCell ref="F6:H6"/>
    <mergeCell ref="A6:A7"/>
    <mergeCell ref="E6:E7"/>
  </mergeCells>
  <printOptions horizontalCentered="1"/>
  <pageMargins left="0.590277777777778" right="0.590277777777778" top="0.786805555555556" bottom="0.590277777777778" header="0.511805555555556" footer="0.511805555555556"/>
  <pageSetup paperSize="9"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showGridLines="0" showZeros="0" workbookViewId="0">
      <selection activeCell="A2" sqref="A2:H2"/>
    </sheetView>
  </sheetViews>
  <sheetFormatPr defaultColWidth="6.875" defaultRowHeight="11.25"/>
  <cols>
    <col min="1" max="8" width="14.9" style="68" customWidth="1"/>
    <col min="9" max="11" width="9.875" style="68" customWidth="1"/>
    <col min="12" max="16384" width="6.875" style="68"/>
  </cols>
  <sheetData>
    <row r="1" ht="16.5" customHeight="1" spans="1:11">
      <c r="A1" s="48" t="s">
        <v>180</v>
      </c>
      <c r="B1" s="49"/>
      <c r="C1" s="49"/>
      <c r="D1" s="49"/>
      <c r="E1" s="49"/>
      <c r="F1" s="49"/>
      <c r="G1" s="49"/>
      <c r="H1" s="49"/>
      <c r="I1" s="49"/>
      <c r="J1" s="75"/>
      <c r="K1" s="75"/>
    </row>
    <row r="2" ht="37" customHeight="1" spans="1:8">
      <c r="A2" s="69" t="s">
        <v>181</v>
      </c>
      <c r="B2" s="69"/>
      <c r="C2" s="69"/>
      <c r="D2" s="69"/>
      <c r="E2" s="69"/>
      <c r="F2" s="69"/>
      <c r="G2" s="69"/>
      <c r="H2" s="69"/>
    </row>
    <row r="3" ht="23" customHeight="1" spans="1:8">
      <c r="A3" s="70"/>
      <c r="B3" s="70"/>
      <c r="C3" s="70"/>
      <c r="D3" s="70"/>
      <c r="E3" s="70"/>
      <c r="F3" s="70"/>
      <c r="G3" s="71" t="s">
        <v>2</v>
      </c>
      <c r="H3" s="71"/>
    </row>
    <row r="4" ht="33" customHeight="1" spans="1:8">
      <c r="A4" s="72" t="s">
        <v>182</v>
      </c>
      <c r="B4" s="72"/>
      <c r="C4" s="72"/>
      <c r="D4" s="72" t="s">
        <v>183</v>
      </c>
      <c r="E4" s="72"/>
      <c r="F4" s="72"/>
      <c r="G4" s="72"/>
      <c r="H4" s="72"/>
    </row>
    <row r="5" ht="33" customHeight="1" spans="1:8">
      <c r="A5" s="72" t="s">
        <v>40</v>
      </c>
      <c r="B5" s="72"/>
      <c r="C5" s="73" t="s">
        <v>184</v>
      </c>
      <c r="D5" s="72" t="s">
        <v>45</v>
      </c>
      <c r="E5" s="72" t="s">
        <v>46</v>
      </c>
      <c r="F5" s="72" t="s">
        <v>104</v>
      </c>
      <c r="G5" s="72" t="s">
        <v>92</v>
      </c>
      <c r="H5" s="72" t="s">
        <v>93</v>
      </c>
    </row>
    <row r="6" ht="33" customHeight="1" spans="1:8">
      <c r="A6" s="72" t="s">
        <v>45</v>
      </c>
      <c r="B6" s="72" t="s">
        <v>46</v>
      </c>
      <c r="C6" s="73"/>
      <c r="D6" s="72"/>
      <c r="E6" s="72"/>
      <c r="F6" s="72"/>
      <c r="G6" s="72"/>
      <c r="H6" s="72"/>
    </row>
    <row r="7" ht="33" customHeight="1" spans="1:8">
      <c r="A7" s="74"/>
      <c r="B7" s="74"/>
      <c r="C7" s="74"/>
      <c r="D7" s="74"/>
      <c r="E7" s="74"/>
      <c r="F7" s="74"/>
      <c r="G7" s="74"/>
      <c r="H7" s="74"/>
    </row>
    <row r="8" ht="33" customHeight="1" spans="1:8">
      <c r="A8" s="74"/>
      <c r="B8" s="74"/>
      <c r="C8" s="74"/>
      <c r="D8" s="74"/>
      <c r="E8" s="74"/>
      <c r="F8" s="74"/>
      <c r="G8" s="74"/>
      <c r="H8" s="74"/>
    </row>
    <row r="9" ht="33" customHeight="1" spans="1:8">
      <c r="A9" s="74"/>
      <c r="B9" s="74"/>
      <c r="C9" s="74"/>
      <c r="D9" s="74"/>
      <c r="E9" s="74"/>
      <c r="F9" s="74"/>
      <c r="G9" s="74"/>
      <c r="H9" s="74"/>
    </row>
    <row r="10" ht="33" customHeight="1" spans="1:8">
      <c r="A10" s="74"/>
      <c r="B10" s="74"/>
      <c r="C10" s="74"/>
      <c r="D10" s="74"/>
      <c r="E10" s="74"/>
      <c r="F10" s="74"/>
      <c r="G10" s="74"/>
      <c r="H10" s="74"/>
    </row>
    <row r="11" ht="33" customHeight="1" spans="1:8">
      <c r="A11" s="74"/>
      <c r="B11" s="74"/>
      <c r="C11" s="74"/>
      <c r="D11" s="74"/>
      <c r="E11" s="74"/>
      <c r="F11" s="74"/>
      <c r="G11" s="74"/>
      <c r="H11" s="74"/>
    </row>
    <row r="12" ht="33" customHeight="1" spans="1:8">
      <c r="A12" s="74"/>
      <c r="B12" s="74"/>
      <c r="C12" s="74"/>
      <c r="D12" s="74"/>
      <c r="E12" s="74"/>
      <c r="F12" s="74"/>
      <c r="G12" s="74"/>
      <c r="H12" s="74"/>
    </row>
    <row r="13" ht="33" customHeight="1" spans="1:8">
      <c r="A13" s="74"/>
      <c r="B13" s="74"/>
      <c r="C13" s="74"/>
      <c r="D13" s="74"/>
      <c r="E13" s="74"/>
      <c r="F13" s="74"/>
      <c r="G13" s="74"/>
      <c r="H13" s="74"/>
    </row>
    <row r="14" ht="33" customHeight="1" spans="1:8">
      <c r="A14" s="74"/>
      <c r="B14" s="74"/>
      <c r="C14" s="74"/>
      <c r="D14" s="74"/>
      <c r="E14" s="74"/>
      <c r="F14" s="74"/>
      <c r="G14" s="74"/>
      <c r="H14" s="74"/>
    </row>
    <row r="15" ht="33" customHeight="1" spans="1:8">
      <c r="A15" s="74"/>
      <c r="B15" s="74"/>
      <c r="C15" s="74"/>
      <c r="D15" s="74"/>
      <c r="E15" s="74"/>
      <c r="F15" s="74"/>
      <c r="G15" s="74"/>
      <c r="H15" s="74"/>
    </row>
  </sheetData>
  <mergeCells count="11">
    <mergeCell ref="A2:H2"/>
    <mergeCell ref="G3:H3"/>
    <mergeCell ref="A4:C4"/>
    <mergeCell ref="D4:H4"/>
    <mergeCell ref="A5:B5"/>
    <mergeCell ref="C5:C6"/>
    <mergeCell ref="D5:D6"/>
    <mergeCell ref="E5:E6"/>
    <mergeCell ref="F5:F6"/>
    <mergeCell ref="G5:G6"/>
    <mergeCell ref="H5:H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C7" sqref="C7:C17"/>
    </sheetView>
  </sheetViews>
  <sheetFormatPr defaultColWidth="9" defaultRowHeight="14.25" outlineLevelCol="7"/>
  <cols>
    <col min="1" max="1" width="25.25" customWidth="1"/>
    <col min="2" max="7" width="11.75" customWidth="1"/>
    <col min="8" max="8" width="26.125" customWidth="1"/>
  </cols>
  <sheetData>
    <row r="1" ht="18.75" spans="1:6">
      <c r="A1" s="48" t="s">
        <v>185</v>
      </c>
      <c r="B1" s="49"/>
      <c r="C1" s="49"/>
      <c r="D1" s="49"/>
      <c r="E1" s="49"/>
      <c r="F1" s="49"/>
    </row>
    <row r="2" ht="22.5" spans="1:8">
      <c r="A2" s="50" t="s">
        <v>186</v>
      </c>
      <c r="B2" s="50"/>
      <c r="C2" s="50"/>
      <c r="D2" s="50"/>
      <c r="E2" s="50"/>
      <c r="F2" s="50"/>
      <c r="G2" s="50"/>
      <c r="H2" s="50"/>
    </row>
    <row r="3" ht="20.25" customHeight="1" spans="1:8">
      <c r="A3" s="51"/>
      <c r="B3" s="52"/>
      <c r="C3" s="52"/>
      <c r="D3" s="52"/>
      <c r="E3" s="52"/>
      <c r="F3" s="52"/>
      <c r="G3" s="53" t="s">
        <v>2</v>
      </c>
      <c r="H3" s="53"/>
    </row>
    <row r="4" ht="21" customHeight="1" spans="1:8">
      <c r="A4" s="54" t="s">
        <v>187</v>
      </c>
      <c r="B4" s="55" t="s">
        <v>188</v>
      </c>
      <c r="C4" s="56" t="s">
        <v>189</v>
      </c>
      <c r="D4" s="56"/>
      <c r="E4" s="57" t="s">
        <v>190</v>
      </c>
      <c r="F4" s="10" t="s">
        <v>191</v>
      </c>
      <c r="G4" s="57" t="s">
        <v>192</v>
      </c>
      <c r="H4" s="57" t="s">
        <v>193</v>
      </c>
    </row>
    <row r="5" ht="21" customHeight="1" spans="1:8">
      <c r="A5" s="54"/>
      <c r="B5" s="55"/>
      <c r="C5" s="10" t="s">
        <v>194</v>
      </c>
      <c r="D5" s="10" t="s">
        <v>195</v>
      </c>
      <c r="E5" s="57"/>
      <c r="F5" s="10"/>
      <c r="G5" s="57"/>
      <c r="H5" s="57"/>
    </row>
    <row r="6" ht="27.75" customHeight="1" spans="1:8">
      <c r="A6" s="58" t="s">
        <v>89</v>
      </c>
      <c r="B6" s="59">
        <v>3606.09</v>
      </c>
      <c r="C6" s="59">
        <v>2058.09</v>
      </c>
      <c r="D6" s="59">
        <v>1548</v>
      </c>
      <c r="E6" s="60"/>
      <c r="F6" s="61"/>
      <c r="G6" s="61" t="s">
        <v>196</v>
      </c>
      <c r="H6" s="61" t="s">
        <v>196</v>
      </c>
    </row>
    <row r="7" ht="27.75" customHeight="1" spans="1:8">
      <c r="A7" s="62" t="s">
        <v>197</v>
      </c>
      <c r="B7" s="63">
        <v>12.9</v>
      </c>
      <c r="C7" s="63">
        <v>12.9</v>
      </c>
      <c r="D7" s="63"/>
      <c r="E7" s="64" t="s">
        <v>198</v>
      </c>
      <c r="F7" s="58" t="s">
        <v>199</v>
      </c>
      <c r="G7" s="35" t="s">
        <v>200</v>
      </c>
      <c r="H7" s="65" t="s">
        <v>201</v>
      </c>
    </row>
    <row r="8" ht="27.75" customHeight="1" spans="1:8">
      <c r="A8" s="62" t="s">
        <v>202</v>
      </c>
      <c r="B8" s="63">
        <v>36.75</v>
      </c>
      <c r="C8" s="63">
        <v>36.75</v>
      </c>
      <c r="D8" s="63"/>
      <c r="E8" s="64" t="s">
        <v>198</v>
      </c>
      <c r="F8" s="58" t="s">
        <v>199</v>
      </c>
      <c r="G8" s="35" t="s">
        <v>200</v>
      </c>
      <c r="H8" s="65" t="s">
        <v>201</v>
      </c>
    </row>
    <row r="9" ht="27.75" customHeight="1" spans="1:8">
      <c r="A9" s="62" t="s">
        <v>203</v>
      </c>
      <c r="B9" s="63">
        <v>98</v>
      </c>
      <c r="C9" s="63">
        <v>98</v>
      </c>
      <c r="D9" s="63"/>
      <c r="E9" s="66" t="s">
        <v>204</v>
      </c>
      <c r="F9" s="58" t="s">
        <v>205</v>
      </c>
      <c r="G9" s="35" t="s">
        <v>206</v>
      </c>
      <c r="H9" s="65" t="s">
        <v>207</v>
      </c>
    </row>
    <row r="10" ht="27.75" customHeight="1" spans="1:8">
      <c r="A10" s="62" t="s">
        <v>208</v>
      </c>
      <c r="B10" s="63">
        <v>21.8</v>
      </c>
      <c r="C10" s="63">
        <v>21.8</v>
      </c>
      <c r="D10" s="63"/>
      <c r="E10" s="66" t="s">
        <v>204</v>
      </c>
      <c r="F10" s="58" t="s">
        <v>205</v>
      </c>
      <c r="G10" s="35" t="s">
        <v>208</v>
      </c>
      <c r="H10" s="65" t="s">
        <v>209</v>
      </c>
    </row>
    <row r="11" ht="27.75" customHeight="1" spans="1:8">
      <c r="A11" s="62" t="s">
        <v>210</v>
      </c>
      <c r="B11" s="63">
        <v>3.75</v>
      </c>
      <c r="C11" s="63">
        <v>3.75</v>
      </c>
      <c r="D11" s="63"/>
      <c r="E11" s="66" t="s">
        <v>204</v>
      </c>
      <c r="F11" s="58" t="s">
        <v>205</v>
      </c>
      <c r="G11" s="35" t="s">
        <v>210</v>
      </c>
      <c r="H11" s="62" t="s">
        <v>210</v>
      </c>
    </row>
    <row r="12" ht="27.75" customHeight="1" spans="1:8">
      <c r="A12" s="62" t="s">
        <v>211</v>
      </c>
      <c r="B12" s="63">
        <v>2.46</v>
      </c>
      <c r="C12" s="63">
        <v>2.46</v>
      </c>
      <c r="D12" s="63"/>
      <c r="E12" s="66" t="s">
        <v>204</v>
      </c>
      <c r="F12" s="58" t="s">
        <v>205</v>
      </c>
      <c r="G12" s="35" t="s">
        <v>211</v>
      </c>
      <c r="H12" s="65" t="s">
        <v>212</v>
      </c>
    </row>
    <row r="13" ht="27.75" customHeight="1" spans="1:8">
      <c r="A13" s="62" t="s">
        <v>213</v>
      </c>
      <c r="B13" s="63">
        <v>5.15</v>
      </c>
      <c r="C13" s="63">
        <v>5.15</v>
      </c>
      <c r="D13" s="63"/>
      <c r="E13" s="66" t="s">
        <v>204</v>
      </c>
      <c r="F13" s="58" t="s">
        <v>205</v>
      </c>
      <c r="G13" s="35" t="s">
        <v>214</v>
      </c>
      <c r="H13" s="65" t="s">
        <v>212</v>
      </c>
    </row>
    <row r="14" ht="93" customHeight="1" spans="1:8">
      <c r="A14" s="62" t="s">
        <v>215</v>
      </c>
      <c r="B14" s="63">
        <v>58.88</v>
      </c>
      <c r="C14" s="63">
        <v>58.88</v>
      </c>
      <c r="D14" s="63"/>
      <c r="E14" s="66" t="s">
        <v>204</v>
      </c>
      <c r="F14" s="58" t="s">
        <v>205</v>
      </c>
      <c r="G14" s="35" t="s">
        <v>215</v>
      </c>
      <c r="H14" s="65" t="s">
        <v>216</v>
      </c>
    </row>
    <row r="15" ht="27.75" customHeight="1" spans="1:8">
      <c r="A15" s="62" t="s">
        <v>217</v>
      </c>
      <c r="B15" s="63">
        <v>850.7</v>
      </c>
      <c r="C15" s="63">
        <v>850.7</v>
      </c>
      <c r="D15" s="63"/>
      <c r="E15" s="66" t="s">
        <v>204</v>
      </c>
      <c r="F15" s="58" t="s">
        <v>205</v>
      </c>
      <c r="G15" s="35" t="s">
        <v>217</v>
      </c>
      <c r="H15" s="65" t="s">
        <v>218</v>
      </c>
    </row>
    <row r="16" ht="27.75" customHeight="1" spans="1:8">
      <c r="A16" s="62" t="s">
        <v>219</v>
      </c>
      <c r="B16" s="67">
        <v>937.705</v>
      </c>
      <c r="C16" s="67">
        <v>937.705</v>
      </c>
      <c r="D16" s="63"/>
      <c r="E16" s="66" t="s">
        <v>204</v>
      </c>
      <c r="F16" s="58" t="s">
        <v>205</v>
      </c>
      <c r="G16" s="35" t="s">
        <v>219</v>
      </c>
      <c r="H16" s="65" t="s">
        <v>220</v>
      </c>
    </row>
    <row r="17" ht="27.75" customHeight="1" spans="1:8">
      <c r="A17" s="62" t="s">
        <v>221</v>
      </c>
      <c r="B17" s="63">
        <v>30</v>
      </c>
      <c r="C17" s="63">
        <v>30</v>
      </c>
      <c r="D17" s="63"/>
      <c r="E17" s="66" t="s">
        <v>222</v>
      </c>
      <c r="F17" s="58" t="s">
        <v>223</v>
      </c>
      <c r="G17" s="35" t="s">
        <v>221</v>
      </c>
      <c r="H17" s="62" t="s">
        <v>221</v>
      </c>
    </row>
    <row r="18" ht="43" customHeight="1" spans="1:8">
      <c r="A18" s="62" t="s">
        <v>224</v>
      </c>
      <c r="B18" s="63">
        <v>176</v>
      </c>
      <c r="C18" s="63"/>
      <c r="D18" s="63">
        <v>176</v>
      </c>
      <c r="E18" s="66" t="s">
        <v>204</v>
      </c>
      <c r="F18" s="58" t="s">
        <v>205</v>
      </c>
      <c r="G18" s="35" t="s">
        <v>224</v>
      </c>
      <c r="H18" s="65" t="s">
        <v>225</v>
      </c>
    </row>
    <row r="19" ht="45" customHeight="1" spans="1:8">
      <c r="A19" s="62" t="s">
        <v>226</v>
      </c>
      <c r="B19" s="63">
        <v>1372</v>
      </c>
      <c r="C19" s="63"/>
      <c r="D19" s="63">
        <v>1372</v>
      </c>
      <c r="E19" s="66" t="s">
        <v>204</v>
      </c>
      <c r="F19" s="58" t="s">
        <v>205</v>
      </c>
      <c r="G19" s="35" t="s">
        <v>226</v>
      </c>
      <c r="H19" s="65" t="s">
        <v>225</v>
      </c>
    </row>
  </sheetData>
  <mergeCells count="8">
    <mergeCell ref="A2:H2"/>
    <mergeCell ref="G3:H3"/>
    <mergeCell ref="A4:A5"/>
    <mergeCell ref="B4:B5"/>
    <mergeCell ref="E4:E5"/>
    <mergeCell ref="F4:F5"/>
    <mergeCell ref="G4:G5"/>
    <mergeCell ref="H4:H5"/>
  </mergeCells>
  <pageMargins left="0.707638888888889" right="0.707638888888889"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B7" sqref="B7"/>
    </sheetView>
  </sheetViews>
  <sheetFormatPr defaultColWidth="9" defaultRowHeight="14.25"/>
  <cols>
    <col min="1" max="4" width="8.75" customWidth="1"/>
    <col min="5" max="7" width="9.375"/>
  </cols>
  <sheetData>
    <row r="1" ht="31.5" customHeight="1" spans="1:14">
      <c r="A1" s="1" t="s">
        <v>227</v>
      </c>
      <c r="B1" s="29"/>
      <c r="C1" s="30"/>
      <c r="D1" s="30"/>
      <c r="E1" s="31"/>
      <c r="F1" s="31"/>
      <c r="G1" s="31"/>
      <c r="H1" s="31"/>
      <c r="I1" s="31"/>
      <c r="J1" s="31"/>
      <c r="K1" s="31"/>
      <c r="L1" s="31"/>
      <c r="M1" s="31"/>
      <c r="N1" s="43"/>
    </row>
    <row r="2" ht="33" customHeight="1" spans="1:14">
      <c r="A2" s="32" t="s">
        <v>228</v>
      </c>
      <c r="B2" s="32"/>
      <c r="C2" s="32"/>
      <c r="D2" s="32"/>
      <c r="E2" s="32"/>
      <c r="F2" s="32"/>
      <c r="G2" s="32"/>
      <c r="H2" s="32"/>
      <c r="I2" s="32"/>
      <c r="J2" s="32"/>
      <c r="K2" s="32"/>
      <c r="L2" s="32"/>
      <c r="M2" s="32"/>
      <c r="N2" s="32"/>
    </row>
    <row r="3" ht="26.25" customHeight="1" spans="1:14">
      <c r="A3" s="33" t="s">
        <v>2</v>
      </c>
      <c r="B3" s="33"/>
      <c r="C3" s="33"/>
      <c r="D3" s="33"/>
      <c r="E3" s="33"/>
      <c r="F3" s="33"/>
      <c r="G3" s="33"/>
      <c r="H3" s="33"/>
      <c r="I3" s="33"/>
      <c r="J3" s="33"/>
      <c r="K3" s="33"/>
      <c r="L3" s="33"/>
      <c r="M3" s="33"/>
      <c r="N3" s="33"/>
    </row>
    <row r="4" ht="22.5" customHeight="1" spans="1:14">
      <c r="A4" s="7" t="s">
        <v>229</v>
      </c>
      <c r="B4" s="34" t="s">
        <v>230</v>
      </c>
      <c r="C4" s="34" t="s">
        <v>231</v>
      </c>
      <c r="D4" s="34" t="s">
        <v>232</v>
      </c>
      <c r="E4" s="8" t="s">
        <v>233</v>
      </c>
      <c r="F4" s="8"/>
      <c r="G4" s="8"/>
      <c r="H4" s="8"/>
      <c r="I4" s="8"/>
      <c r="J4" s="8"/>
      <c r="K4" s="8"/>
      <c r="L4" s="8"/>
      <c r="M4" s="8"/>
      <c r="N4" s="44" t="s">
        <v>234</v>
      </c>
    </row>
    <row r="5" ht="37.5" customHeight="1" spans="1:14">
      <c r="A5" s="9"/>
      <c r="B5" s="34"/>
      <c r="C5" s="34"/>
      <c r="D5" s="34"/>
      <c r="E5" s="10" t="s">
        <v>235</v>
      </c>
      <c r="F5" s="8" t="s">
        <v>41</v>
      </c>
      <c r="G5" s="8"/>
      <c r="H5" s="8"/>
      <c r="I5" s="8"/>
      <c r="J5" s="45"/>
      <c r="K5" s="45"/>
      <c r="L5" s="26" t="s">
        <v>236</v>
      </c>
      <c r="M5" s="26" t="s">
        <v>237</v>
      </c>
      <c r="N5" s="46"/>
    </row>
    <row r="6" ht="78.75" customHeight="1" spans="1:14">
      <c r="A6" s="13"/>
      <c r="B6" s="34"/>
      <c r="C6" s="34"/>
      <c r="D6" s="34"/>
      <c r="E6" s="10"/>
      <c r="F6" s="14" t="s">
        <v>238</v>
      </c>
      <c r="G6" s="10" t="s">
        <v>239</v>
      </c>
      <c r="H6" s="10" t="s">
        <v>240</v>
      </c>
      <c r="I6" s="10" t="s">
        <v>241</v>
      </c>
      <c r="J6" s="10" t="s">
        <v>242</v>
      </c>
      <c r="K6" s="27" t="s">
        <v>243</v>
      </c>
      <c r="L6" s="28"/>
      <c r="M6" s="28"/>
      <c r="N6" s="47"/>
    </row>
    <row r="7" ht="30" customHeight="1" spans="1:14">
      <c r="A7" s="35" t="s">
        <v>224</v>
      </c>
      <c r="B7" s="36"/>
      <c r="C7" s="36"/>
      <c r="D7" s="36"/>
      <c r="E7" s="37">
        <v>176</v>
      </c>
      <c r="F7" s="37">
        <v>176</v>
      </c>
      <c r="G7" s="37">
        <v>176</v>
      </c>
      <c r="H7" s="36"/>
      <c r="I7" s="36"/>
      <c r="J7" s="36"/>
      <c r="K7" s="36"/>
      <c r="L7" s="36"/>
      <c r="M7" s="36"/>
      <c r="N7" s="36"/>
    </row>
    <row r="8" ht="29" customHeight="1" spans="1:14">
      <c r="A8" s="35" t="s">
        <v>226</v>
      </c>
      <c r="B8" s="38"/>
      <c r="C8" s="39"/>
      <c r="D8" s="40"/>
      <c r="E8" s="37">
        <v>1372</v>
      </c>
      <c r="F8" s="37">
        <v>1372</v>
      </c>
      <c r="G8" s="37">
        <v>1372</v>
      </c>
      <c r="H8" s="37"/>
      <c r="I8" s="37"/>
      <c r="J8" s="37"/>
      <c r="K8" s="37"/>
      <c r="L8" s="37"/>
      <c r="M8" s="37"/>
      <c r="N8" s="40"/>
    </row>
    <row r="9" ht="24" customHeight="1" spans="1:14">
      <c r="A9" s="41"/>
      <c r="B9" s="38"/>
      <c r="C9" s="40"/>
      <c r="D9" s="40"/>
      <c r="E9" s="37"/>
      <c r="F9" s="37"/>
      <c r="G9" s="37"/>
      <c r="H9" s="37"/>
      <c r="I9" s="37"/>
      <c r="J9" s="37"/>
      <c r="K9" s="37"/>
      <c r="L9" s="37"/>
      <c r="M9" s="37"/>
      <c r="N9" s="40"/>
    </row>
    <row r="10" ht="24" customHeight="1" spans="1:14">
      <c r="A10" s="41"/>
      <c r="B10" s="38"/>
      <c r="C10" s="40"/>
      <c r="D10" s="40"/>
      <c r="E10" s="37"/>
      <c r="F10" s="37"/>
      <c r="G10" s="37"/>
      <c r="H10" s="37"/>
      <c r="I10" s="37"/>
      <c r="J10" s="37"/>
      <c r="K10" s="37"/>
      <c r="L10" s="37"/>
      <c r="M10" s="37"/>
      <c r="N10" s="40"/>
    </row>
    <row r="11" ht="24" customHeight="1" spans="1:14">
      <c r="A11" s="41"/>
      <c r="B11" s="38"/>
      <c r="C11" s="40"/>
      <c r="D11" s="40"/>
      <c r="E11" s="37"/>
      <c r="F11" s="37"/>
      <c r="G11" s="37"/>
      <c r="H11" s="37"/>
      <c r="I11" s="37"/>
      <c r="J11" s="37"/>
      <c r="K11" s="37"/>
      <c r="L11" s="37"/>
      <c r="M11" s="37"/>
      <c r="N11" s="40"/>
    </row>
    <row r="12" ht="24" customHeight="1" spans="1:14">
      <c r="A12" s="41"/>
      <c r="B12" s="38"/>
      <c r="C12" s="40"/>
      <c r="D12" s="40"/>
      <c r="E12" s="37"/>
      <c r="F12" s="37"/>
      <c r="G12" s="37"/>
      <c r="H12" s="37"/>
      <c r="I12" s="37"/>
      <c r="J12" s="37"/>
      <c r="K12" s="37"/>
      <c r="L12" s="37"/>
      <c r="M12" s="37"/>
      <c r="N12" s="40"/>
    </row>
    <row r="13" ht="24" customHeight="1" spans="1:14">
      <c r="A13" s="41"/>
      <c r="B13" s="38"/>
      <c r="C13" s="40"/>
      <c r="D13" s="40"/>
      <c r="E13" s="37"/>
      <c r="F13" s="37"/>
      <c r="G13" s="37"/>
      <c r="H13" s="37"/>
      <c r="I13" s="37"/>
      <c r="J13" s="37"/>
      <c r="K13" s="37"/>
      <c r="L13" s="37"/>
      <c r="M13" s="37"/>
      <c r="N13" s="40"/>
    </row>
    <row r="14" ht="24" customHeight="1" spans="1:14">
      <c r="A14" s="41"/>
      <c r="B14" s="38"/>
      <c r="C14" s="40"/>
      <c r="D14" s="40"/>
      <c r="E14" s="37"/>
      <c r="F14" s="37"/>
      <c r="G14" s="37"/>
      <c r="H14" s="37"/>
      <c r="I14" s="37"/>
      <c r="J14" s="37"/>
      <c r="K14" s="37"/>
      <c r="L14" s="37"/>
      <c r="M14" s="37"/>
      <c r="N14" s="40"/>
    </row>
    <row r="15" ht="24" customHeight="1" spans="1:14">
      <c r="A15" s="41"/>
      <c r="B15" s="38"/>
      <c r="C15" s="40"/>
      <c r="D15" s="40"/>
      <c r="E15" s="37"/>
      <c r="F15" s="37"/>
      <c r="G15" s="37"/>
      <c r="H15" s="37"/>
      <c r="I15" s="37"/>
      <c r="J15" s="37"/>
      <c r="K15" s="37"/>
      <c r="L15" s="37"/>
      <c r="M15" s="37"/>
      <c r="N15" s="40"/>
    </row>
    <row r="16" ht="24" customHeight="1" spans="1:14">
      <c r="A16" s="20" t="s">
        <v>89</v>
      </c>
      <c r="B16" s="42"/>
      <c r="C16" s="42"/>
      <c r="D16" s="21"/>
      <c r="E16" s="37">
        <f>SUM(E7:E15)</f>
        <v>1548</v>
      </c>
      <c r="F16" s="37">
        <f>SUM(F7:F15)</f>
        <v>1548</v>
      </c>
      <c r="G16" s="37">
        <f>SUM(G7:G15)</f>
        <v>1548</v>
      </c>
      <c r="H16" s="37"/>
      <c r="I16" s="37"/>
      <c r="J16" s="37"/>
      <c r="K16" s="37"/>
      <c r="L16" s="37"/>
      <c r="M16" s="37"/>
      <c r="N16" s="40"/>
    </row>
  </sheetData>
  <mergeCells count="11">
    <mergeCell ref="A2:N2"/>
    <mergeCell ref="A3:N3"/>
    <mergeCell ref="A16:D16"/>
    <mergeCell ref="A4:A6"/>
    <mergeCell ref="B4:B6"/>
    <mergeCell ref="C4:C6"/>
    <mergeCell ref="D4:D6"/>
    <mergeCell ref="E5:E6"/>
    <mergeCell ref="L5:L6"/>
    <mergeCell ref="M5:M6"/>
    <mergeCell ref="N4:N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H11" sqref="H11"/>
    </sheetView>
  </sheetViews>
  <sheetFormatPr defaultColWidth="9" defaultRowHeight="14.25"/>
  <cols>
    <col min="1" max="1" width="16" customWidth="1"/>
    <col min="2" max="4" width="10.875" customWidth="1"/>
  </cols>
  <sheetData>
    <row r="1" ht="31.5" customHeight="1" spans="1:12">
      <c r="A1" s="1" t="s">
        <v>244</v>
      </c>
      <c r="B1" s="2"/>
      <c r="C1" s="2"/>
      <c r="D1" s="3"/>
      <c r="E1" s="2"/>
      <c r="F1" s="2"/>
      <c r="G1" s="2"/>
      <c r="H1" s="3"/>
      <c r="I1" s="2"/>
      <c r="J1" s="2"/>
      <c r="K1" s="2"/>
      <c r="L1" s="2"/>
    </row>
    <row r="2" ht="29.25" customHeight="1" spans="1:12">
      <c r="A2" s="4" t="s">
        <v>245</v>
      </c>
      <c r="B2" s="4"/>
      <c r="C2" s="4"/>
      <c r="D2" s="4"/>
      <c r="E2" s="4"/>
      <c r="F2" s="4"/>
      <c r="G2" s="4"/>
      <c r="H2" s="4"/>
      <c r="I2" s="4"/>
      <c r="J2" s="4"/>
      <c r="K2" s="4"/>
      <c r="L2" s="4"/>
    </row>
    <row r="3" ht="26.25" customHeight="1" spans="1:12">
      <c r="A3" s="5"/>
      <c r="B3" s="5"/>
      <c r="C3" s="5"/>
      <c r="D3" s="6"/>
      <c r="E3" s="5"/>
      <c r="F3" s="5"/>
      <c r="G3" s="5"/>
      <c r="H3" s="6"/>
      <c r="I3" s="5"/>
      <c r="J3" s="5"/>
      <c r="K3" s="2"/>
      <c r="L3" s="24" t="s">
        <v>2</v>
      </c>
    </row>
    <row r="4" ht="24" customHeight="1" spans="1:12">
      <c r="A4" s="7" t="s">
        <v>246</v>
      </c>
      <c r="B4" s="7" t="s">
        <v>247</v>
      </c>
      <c r="C4" s="8" t="s">
        <v>233</v>
      </c>
      <c r="D4" s="8"/>
      <c r="E4" s="8"/>
      <c r="F4" s="8"/>
      <c r="G4" s="8"/>
      <c r="H4" s="8"/>
      <c r="I4" s="8"/>
      <c r="J4" s="8"/>
      <c r="K4" s="8"/>
      <c r="L4" s="7" t="s">
        <v>112</v>
      </c>
    </row>
    <row r="5" ht="25.5" customHeight="1" spans="1:12">
      <c r="A5" s="9"/>
      <c r="B5" s="9"/>
      <c r="C5" s="10" t="s">
        <v>235</v>
      </c>
      <c r="D5" s="11" t="s">
        <v>248</v>
      </c>
      <c r="E5" s="12"/>
      <c r="F5" s="12"/>
      <c r="G5" s="12"/>
      <c r="H5" s="12"/>
      <c r="I5" s="25"/>
      <c r="J5" s="26" t="s">
        <v>236</v>
      </c>
      <c r="K5" s="26" t="s">
        <v>237</v>
      </c>
      <c r="L5" s="9"/>
    </row>
    <row r="6" ht="81" customHeight="1" spans="1:12">
      <c r="A6" s="13"/>
      <c r="B6" s="13"/>
      <c r="C6" s="10"/>
      <c r="D6" s="14" t="s">
        <v>238</v>
      </c>
      <c r="E6" s="10" t="s">
        <v>239</v>
      </c>
      <c r="F6" s="10" t="s">
        <v>240</v>
      </c>
      <c r="G6" s="10" t="s">
        <v>241</v>
      </c>
      <c r="H6" s="10" t="s">
        <v>242</v>
      </c>
      <c r="I6" s="27" t="s">
        <v>249</v>
      </c>
      <c r="J6" s="28"/>
      <c r="K6" s="28"/>
      <c r="L6" s="13"/>
    </row>
    <row r="7" ht="32.25" customHeight="1" spans="1:12">
      <c r="A7" s="15" t="s">
        <v>217</v>
      </c>
      <c r="B7" s="16" t="s">
        <v>250</v>
      </c>
      <c r="C7" s="16">
        <v>850.7</v>
      </c>
      <c r="D7" s="17">
        <v>850.7</v>
      </c>
      <c r="E7" s="16">
        <v>850.7</v>
      </c>
      <c r="F7" s="18"/>
      <c r="G7" s="18"/>
      <c r="H7" s="19"/>
      <c r="I7" s="18"/>
      <c r="J7" s="18"/>
      <c r="K7" s="18"/>
      <c r="L7" s="18"/>
    </row>
    <row r="8" ht="32.25" customHeight="1" spans="1:12">
      <c r="A8" s="18"/>
      <c r="B8" s="18"/>
      <c r="C8" s="18"/>
      <c r="D8" s="19"/>
      <c r="E8" s="18"/>
      <c r="F8" s="18"/>
      <c r="G8" s="18"/>
      <c r="H8" s="19"/>
      <c r="I8" s="18"/>
      <c r="J8" s="18"/>
      <c r="K8" s="18"/>
      <c r="L8" s="18"/>
    </row>
    <row r="9" ht="32.25" customHeight="1" spans="1:12">
      <c r="A9" s="18"/>
      <c r="B9" s="18"/>
      <c r="C9" s="18"/>
      <c r="D9" s="19"/>
      <c r="E9" s="18"/>
      <c r="F9" s="18"/>
      <c r="G9" s="18"/>
      <c r="H9" s="19"/>
      <c r="I9" s="18"/>
      <c r="J9" s="18"/>
      <c r="K9" s="18"/>
      <c r="L9" s="18"/>
    </row>
    <row r="10" ht="32.25" customHeight="1" spans="1:12">
      <c r="A10" s="18"/>
      <c r="B10" s="18"/>
      <c r="C10" s="18"/>
      <c r="D10" s="19"/>
      <c r="E10" s="18"/>
      <c r="F10" s="18"/>
      <c r="G10" s="18"/>
      <c r="H10" s="19"/>
      <c r="I10" s="18"/>
      <c r="J10" s="18"/>
      <c r="K10" s="18"/>
      <c r="L10" s="18"/>
    </row>
    <row r="11" ht="32.25" customHeight="1" spans="1:12">
      <c r="A11" s="18"/>
      <c r="B11" s="18"/>
      <c r="C11" s="18"/>
      <c r="D11" s="19"/>
      <c r="E11" s="18"/>
      <c r="F11" s="18"/>
      <c r="G11" s="18"/>
      <c r="H11" s="19"/>
      <c r="I11" s="18"/>
      <c r="J11" s="18"/>
      <c r="K11" s="18"/>
      <c r="L11" s="18"/>
    </row>
    <row r="12" ht="32.25" customHeight="1" spans="1:12">
      <c r="A12" s="18"/>
      <c r="B12" s="18"/>
      <c r="C12" s="18"/>
      <c r="D12" s="19"/>
      <c r="E12" s="18"/>
      <c r="F12" s="18"/>
      <c r="G12" s="18"/>
      <c r="H12" s="19"/>
      <c r="I12" s="18"/>
      <c r="J12" s="18"/>
      <c r="K12" s="18"/>
      <c r="L12" s="18"/>
    </row>
    <row r="13" ht="32.25" customHeight="1" spans="1:12">
      <c r="A13" s="18"/>
      <c r="B13" s="18"/>
      <c r="C13" s="18"/>
      <c r="D13" s="19"/>
      <c r="E13" s="18"/>
      <c r="F13" s="18"/>
      <c r="G13" s="18"/>
      <c r="H13" s="19"/>
      <c r="I13" s="18"/>
      <c r="J13" s="18"/>
      <c r="K13" s="18"/>
      <c r="L13" s="18"/>
    </row>
    <row r="14" ht="32.25" customHeight="1" spans="1:12">
      <c r="A14" s="20" t="s">
        <v>89</v>
      </c>
      <c r="B14" s="21"/>
      <c r="C14" s="16">
        <v>850.7</v>
      </c>
      <c r="D14" s="17">
        <v>850.7</v>
      </c>
      <c r="E14" s="16">
        <v>850.7</v>
      </c>
      <c r="F14" s="22"/>
      <c r="G14" s="22"/>
      <c r="H14" s="23"/>
      <c r="I14" s="22"/>
      <c r="J14" s="22"/>
      <c r="K14" s="22"/>
      <c r="L14" s="22"/>
    </row>
  </sheetData>
  <mergeCells count="9">
    <mergeCell ref="A2:L2"/>
    <mergeCell ref="D5:I5"/>
    <mergeCell ref="A14:B14"/>
    <mergeCell ref="A4:A6"/>
    <mergeCell ref="B4:B6"/>
    <mergeCell ref="C5:C6"/>
    <mergeCell ref="J5:J6"/>
    <mergeCell ref="K5:K6"/>
    <mergeCell ref="L4:L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showGridLines="0" showZeros="0" topLeftCell="A19" workbookViewId="0">
      <selection activeCell="E16" sqref="E16"/>
    </sheetView>
  </sheetViews>
  <sheetFormatPr defaultColWidth="6.875" defaultRowHeight="11.25" outlineLevelCol="6"/>
  <cols>
    <col min="1" max="1" width="20.625" style="68" customWidth="1"/>
    <col min="2" max="2" width="29.5" style="68" customWidth="1"/>
    <col min="3" max="5" width="14.625" style="68" customWidth="1"/>
    <col min="6" max="6" width="12" style="68" customWidth="1"/>
    <col min="7" max="7" width="15.625" style="68" customWidth="1"/>
    <col min="8" max="16384" width="6.875" style="68"/>
  </cols>
  <sheetData>
    <row r="1" ht="16.5" customHeight="1" spans="1:7">
      <c r="A1" s="48" t="s">
        <v>38</v>
      </c>
      <c r="B1" s="49"/>
      <c r="C1" s="49"/>
      <c r="D1" s="75"/>
      <c r="E1" s="75"/>
      <c r="F1" s="75"/>
      <c r="G1" s="75"/>
    </row>
    <row r="2" ht="29.25" customHeight="1" spans="1:7">
      <c r="A2" s="77" t="s">
        <v>39</v>
      </c>
      <c r="B2" s="77"/>
      <c r="C2" s="77"/>
      <c r="D2" s="77"/>
      <c r="E2" s="77"/>
      <c r="F2" s="77"/>
      <c r="G2" s="77"/>
    </row>
    <row r="3" ht="26.25" customHeight="1" spans="1:7">
      <c r="A3" s="78"/>
      <c r="B3" s="78"/>
      <c r="C3" s="78"/>
      <c r="D3" s="78"/>
      <c r="E3" s="78"/>
      <c r="F3" s="78"/>
      <c r="G3" s="90" t="s">
        <v>2</v>
      </c>
    </row>
    <row r="4" ht="26.25" customHeight="1" spans="1:7">
      <c r="A4" s="79" t="s">
        <v>40</v>
      </c>
      <c r="B4" s="79"/>
      <c r="C4" s="131" t="s">
        <v>36</v>
      </c>
      <c r="D4" s="91" t="s">
        <v>41</v>
      </c>
      <c r="E4" s="91" t="s">
        <v>42</v>
      </c>
      <c r="F4" s="91" t="s">
        <v>43</v>
      </c>
      <c r="G4" s="131" t="s">
        <v>44</v>
      </c>
    </row>
    <row r="5" s="76" customFormat="1" ht="47.25" customHeight="1" spans="1:7">
      <c r="A5" s="79" t="s">
        <v>45</v>
      </c>
      <c r="B5" s="79" t="s">
        <v>46</v>
      </c>
      <c r="C5" s="132"/>
      <c r="D5" s="91"/>
      <c r="E5" s="91"/>
      <c r="F5" s="91"/>
      <c r="G5" s="132"/>
    </row>
    <row r="6" s="76" customFormat="1" ht="25.5" customHeight="1" spans="1:7">
      <c r="A6" s="114" t="s">
        <v>47</v>
      </c>
      <c r="B6" s="114" t="s">
        <v>48</v>
      </c>
      <c r="C6" s="133">
        <v>4636.082099</v>
      </c>
      <c r="D6" s="133">
        <v>4636.082099</v>
      </c>
      <c r="E6" s="87"/>
      <c r="F6" s="87"/>
      <c r="G6" s="87"/>
    </row>
    <row r="7" s="76" customFormat="1" ht="25.5" customHeight="1" spans="1:7">
      <c r="A7" s="114" t="s">
        <v>49</v>
      </c>
      <c r="B7" s="114" t="s">
        <v>50</v>
      </c>
      <c r="C7" s="133">
        <v>4556.432099</v>
      </c>
      <c r="D7" s="133">
        <v>4556.432099</v>
      </c>
      <c r="E7" s="87"/>
      <c r="F7" s="87"/>
      <c r="G7" s="87"/>
    </row>
    <row r="8" s="76" customFormat="1" ht="25.5" customHeight="1" spans="1:7">
      <c r="A8" s="116" t="s">
        <v>51</v>
      </c>
      <c r="B8" s="116" t="s">
        <v>52</v>
      </c>
      <c r="C8" s="134">
        <v>16.12</v>
      </c>
      <c r="D8" s="134">
        <v>16.12</v>
      </c>
      <c r="E8" s="87"/>
      <c r="F8" s="87"/>
      <c r="G8" s="87"/>
    </row>
    <row r="9" s="76" customFormat="1" ht="25.5" customHeight="1" spans="1:7">
      <c r="A9" s="116" t="s">
        <v>53</v>
      </c>
      <c r="B9" s="116" t="s">
        <v>54</v>
      </c>
      <c r="C9" s="134">
        <v>4540.312099</v>
      </c>
      <c r="D9" s="134">
        <v>4540.312099</v>
      </c>
      <c r="E9" s="87"/>
      <c r="F9" s="87"/>
      <c r="G9" s="87"/>
    </row>
    <row r="10" s="76" customFormat="1" ht="25.5" customHeight="1" spans="1:7">
      <c r="A10" s="114" t="s">
        <v>55</v>
      </c>
      <c r="B10" s="114" t="s">
        <v>56</v>
      </c>
      <c r="C10" s="133">
        <v>49.65</v>
      </c>
      <c r="D10" s="133">
        <v>49.65</v>
      </c>
      <c r="E10" s="87"/>
      <c r="F10" s="87"/>
      <c r="G10" s="87"/>
    </row>
    <row r="11" s="76" customFormat="1" ht="25.5" customHeight="1" spans="1:7">
      <c r="A11" s="116" t="s">
        <v>57</v>
      </c>
      <c r="B11" s="116" t="s">
        <v>58</v>
      </c>
      <c r="C11" s="134">
        <v>49.65</v>
      </c>
      <c r="D11" s="134">
        <v>49.65</v>
      </c>
      <c r="E11" s="87"/>
      <c r="F11" s="87"/>
      <c r="G11" s="87"/>
    </row>
    <row r="12" s="76" customFormat="1" ht="25.5" customHeight="1" spans="1:7">
      <c r="A12" s="114" t="s">
        <v>59</v>
      </c>
      <c r="B12" s="114" t="s">
        <v>60</v>
      </c>
      <c r="C12" s="133">
        <v>30</v>
      </c>
      <c r="D12" s="133">
        <v>30</v>
      </c>
      <c r="E12" s="87"/>
      <c r="F12" s="87"/>
      <c r="G12" s="87"/>
    </row>
    <row r="13" s="76" customFormat="1" ht="25.5" customHeight="1" spans="1:7">
      <c r="A13" s="116" t="s">
        <v>61</v>
      </c>
      <c r="B13" s="116" t="s">
        <v>62</v>
      </c>
      <c r="C13" s="134">
        <v>30</v>
      </c>
      <c r="D13" s="134">
        <v>30</v>
      </c>
      <c r="E13" s="87"/>
      <c r="F13" s="87"/>
      <c r="G13" s="87"/>
    </row>
    <row r="14" s="76" customFormat="1" ht="25.5" customHeight="1" spans="1:7">
      <c r="A14" s="114" t="s">
        <v>63</v>
      </c>
      <c r="B14" s="114" t="s">
        <v>64</v>
      </c>
      <c r="C14" s="133">
        <v>79.788914</v>
      </c>
      <c r="D14" s="133">
        <v>79.788914</v>
      </c>
      <c r="E14" s="87"/>
      <c r="F14" s="87"/>
      <c r="G14" s="87"/>
    </row>
    <row r="15" s="76" customFormat="1" ht="25.5" customHeight="1" spans="1:7">
      <c r="A15" s="114" t="s">
        <v>65</v>
      </c>
      <c r="B15" s="114" t="s">
        <v>66</v>
      </c>
      <c r="C15" s="133">
        <v>79.788914</v>
      </c>
      <c r="D15" s="133">
        <v>79.788914</v>
      </c>
      <c r="E15" s="87"/>
      <c r="F15" s="87"/>
      <c r="G15" s="87"/>
    </row>
    <row r="16" s="76" customFormat="1" ht="25.5" customHeight="1" spans="1:7">
      <c r="A16" s="116" t="s">
        <v>67</v>
      </c>
      <c r="B16" s="116" t="s">
        <v>68</v>
      </c>
      <c r="C16" s="134">
        <v>8.2768</v>
      </c>
      <c r="D16" s="134">
        <v>8.2768</v>
      </c>
      <c r="E16" s="87"/>
      <c r="F16" s="87"/>
      <c r="G16" s="87"/>
    </row>
    <row r="17" s="76" customFormat="1" ht="25.5" customHeight="1" spans="1:7">
      <c r="A17" s="116" t="s">
        <v>69</v>
      </c>
      <c r="B17" s="116" t="s">
        <v>70</v>
      </c>
      <c r="C17" s="134">
        <v>66.999792</v>
      </c>
      <c r="D17" s="134">
        <v>66.999792</v>
      </c>
      <c r="E17" s="87"/>
      <c r="F17" s="87"/>
      <c r="G17" s="87"/>
    </row>
    <row r="18" s="76" customFormat="1" ht="25.5" customHeight="1" spans="1:7">
      <c r="A18" s="116" t="s">
        <v>71</v>
      </c>
      <c r="B18" s="116" t="s">
        <v>72</v>
      </c>
      <c r="C18" s="134">
        <v>4.512322</v>
      </c>
      <c r="D18" s="134">
        <v>4.512322</v>
      </c>
      <c r="E18" s="87"/>
      <c r="F18" s="87"/>
      <c r="G18" s="87"/>
    </row>
    <row r="19" s="76" customFormat="1" ht="25.5" customHeight="1" spans="1:7">
      <c r="A19" s="114" t="s">
        <v>73</v>
      </c>
      <c r="B19" s="114" t="s">
        <v>74</v>
      </c>
      <c r="C19" s="133">
        <v>31.032446</v>
      </c>
      <c r="D19" s="133">
        <v>31.032446</v>
      </c>
      <c r="E19" s="87"/>
      <c r="F19" s="87"/>
      <c r="G19" s="87"/>
    </row>
    <row r="20" s="76" customFormat="1" ht="25.5" customHeight="1" spans="1:7">
      <c r="A20" s="114" t="s">
        <v>75</v>
      </c>
      <c r="B20" s="114" t="s">
        <v>76</v>
      </c>
      <c r="C20" s="133">
        <v>31.032446</v>
      </c>
      <c r="D20" s="133">
        <v>31.032446</v>
      </c>
      <c r="E20" s="87"/>
      <c r="F20" s="87"/>
      <c r="G20" s="87"/>
    </row>
    <row r="21" s="76" customFormat="1" ht="25.5" customHeight="1" spans="1:7">
      <c r="A21" s="116" t="s">
        <v>77</v>
      </c>
      <c r="B21" s="116" t="s">
        <v>78</v>
      </c>
      <c r="C21" s="134">
        <v>8.26319</v>
      </c>
      <c r="D21" s="134">
        <v>8.26319</v>
      </c>
      <c r="E21" s="87"/>
      <c r="F21" s="87"/>
      <c r="G21" s="87"/>
    </row>
    <row r="22" s="76" customFormat="1" ht="25.5" customHeight="1" spans="1:7">
      <c r="A22" s="116" t="s">
        <v>79</v>
      </c>
      <c r="B22" s="116" t="s">
        <v>80</v>
      </c>
      <c r="C22" s="134">
        <v>18.955476</v>
      </c>
      <c r="D22" s="134">
        <v>18.955476</v>
      </c>
      <c r="E22" s="87"/>
      <c r="F22" s="87"/>
      <c r="G22" s="87"/>
    </row>
    <row r="23" s="76" customFormat="1" ht="25.5" customHeight="1" spans="1:7">
      <c r="A23" s="116" t="s">
        <v>81</v>
      </c>
      <c r="B23" s="116" t="s">
        <v>82</v>
      </c>
      <c r="C23" s="134">
        <v>3.81378</v>
      </c>
      <c r="D23" s="134">
        <v>3.81378</v>
      </c>
      <c r="E23" s="87"/>
      <c r="F23" s="87"/>
      <c r="G23" s="87"/>
    </row>
    <row r="24" s="76" customFormat="1" ht="25.5" customHeight="1" spans="1:7">
      <c r="A24" s="114" t="s">
        <v>83</v>
      </c>
      <c r="B24" s="114" t="s">
        <v>84</v>
      </c>
      <c r="C24" s="133">
        <v>62.485073</v>
      </c>
      <c r="D24" s="133">
        <v>62.485073</v>
      </c>
      <c r="E24" s="87"/>
      <c r="F24" s="87"/>
      <c r="G24" s="87"/>
    </row>
    <row r="25" s="76" customFormat="1" ht="25.5" customHeight="1" spans="1:7">
      <c r="A25" s="114" t="s">
        <v>85</v>
      </c>
      <c r="B25" s="114" t="s">
        <v>86</v>
      </c>
      <c r="C25" s="133">
        <v>62.485073</v>
      </c>
      <c r="D25" s="133">
        <v>62.485073</v>
      </c>
      <c r="E25" s="87"/>
      <c r="F25" s="87"/>
      <c r="G25" s="87"/>
    </row>
    <row r="26" s="76" customFormat="1" ht="25.5" customHeight="1" spans="1:7">
      <c r="A26" s="116" t="s">
        <v>87</v>
      </c>
      <c r="B26" s="116" t="s">
        <v>88</v>
      </c>
      <c r="C26" s="134">
        <v>62.485073</v>
      </c>
      <c r="D26" s="134">
        <v>62.485073</v>
      </c>
      <c r="E26" s="87"/>
      <c r="F26" s="87"/>
      <c r="G26" s="87"/>
    </row>
    <row r="27" ht="25.5" customHeight="1" spans="1:7">
      <c r="A27" s="84" t="s">
        <v>89</v>
      </c>
      <c r="B27" s="85"/>
      <c r="C27" s="133">
        <v>4809.388532</v>
      </c>
      <c r="D27" s="133">
        <v>4809.388532</v>
      </c>
      <c r="E27" s="83"/>
      <c r="F27" s="83"/>
      <c r="G27" s="83"/>
    </row>
  </sheetData>
  <mergeCells count="8">
    <mergeCell ref="A2:G2"/>
    <mergeCell ref="A4:B4"/>
    <mergeCell ref="A27:B27"/>
    <mergeCell ref="C4:C5"/>
    <mergeCell ref="D4:D5"/>
    <mergeCell ref="E4:E5"/>
    <mergeCell ref="F4:F5"/>
    <mergeCell ref="G4:G5"/>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showGridLines="0" showZeros="0" workbookViewId="0">
      <selection activeCell="D24" sqref="D24"/>
    </sheetView>
  </sheetViews>
  <sheetFormatPr defaultColWidth="6.875" defaultRowHeight="11.25" outlineLevelCol="4"/>
  <cols>
    <col min="1" max="1" width="19.375" style="68" customWidth="1"/>
    <col min="2" max="2" width="31.625" style="68" customWidth="1"/>
    <col min="3" max="5" width="24.125" style="68" customWidth="1"/>
    <col min="6" max="16384" width="6.875" style="68"/>
  </cols>
  <sheetData>
    <row r="1" ht="16.5" customHeight="1" spans="1:5">
      <c r="A1" s="48" t="s">
        <v>90</v>
      </c>
      <c r="B1" s="49"/>
      <c r="C1" s="49"/>
      <c r="D1" s="75"/>
      <c r="E1" s="75"/>
    </row>
    <row r="2" ht="16.5" customHeight="1" spans="1:5">
      <c r="A2" s="49"/>
      <c r="B2" s="49"/>
      <c r="C2" s="49"/>
      <c r="D2" s="75"/>
      <c r="E2" s="75"/>
    </row>
    <row r="3" ht="29.25" customHeight="1" spans="1:5">
      <c r="A3" s="77" t="s">
        <v>91</v>
      </c>
      <c r="B3" s="77"/>
      <c r="C3" s="77"/>
      <c r="D3" s="77"/>
      <c r="E3" s="77"/>
    </row>
    <row r="4" ht="26.25" customHeight="1" spans="1:5">
      <c r="A4" s="78"/>
      <c r="B4" s="78"/>
      <c r="C4" s="78"/>
      <c r="D4" s="78"/>
      <c r="E4" s="90" t="s">
        <v>2</v>
      </c>
    </row>
    <row r="5" ht="26.25" customHeight="1" spans="1:5">
      <c r="A5" s="127" t="s">
        <v>40</v>
      </c>
      <c r="B5" s="128"/>
      <c r="C5" s="129" t="s">
        <v>37</v>
      </c>
      <c r="D5" s="129" t="s">
        <v>92</v>
      </c>
      <c r="E5" s="129" t="s">
        <v>93</v>
      </c>
    </row>
    <row r="6" s="76" customFormat="1" ht="27.75" customHeight="1" spans="1:5">
      <c r="A6" s="79" t="s">
        <v>45</v>
      </c>
      <c r="B6" s="79" t="s">
        <v>46</v>
      </c>
      <c r="C6" s="130"/>
      <c r="D6" s="130"/>
      <c r="E6" s="130"/>
    </row>
    <row r="7" s="76" customFormat="1" ht="27.75" customHeight="1" spans="1:5">
      <c r="A7" s="114" t="s">
        <v>47</v>
      </c>
      <c r="B7" s="114" t="s">
        <v>48</v>
      </c>
      <c r="C7" s="115">
        <v>4636.082099</v>
      </c>
      <c r="D7" s="115"/>
      <c r="E7" s="115"/>
    </row>
    <row r="8" s="76" customFormat="1" ht="27.75" customHeight="1" spans="1:5">
      <c r="A8" s="114" t="s">
        <v>49</v>
      </c>
      <c r="B8" s="114" t="s">
        <v>50</v>
      </c>
      <c r="C8" s="115">
        <v>4556.432099</v>
      </c>
      <c r="D8" s="115"/>
      <c r="E8" s="115"/>
    </row>
    <row r="9" s="76" customFormat="1" ht="27.75" customHeight="1" spans="1:5">
      <c r="A9" s="116" t="s">
        <v>51</v>
      </c>
      <c r="B9" s="116" t="s">
        <v>52</v>
      </c>
      <c r="C9" s="118">
        <v>16.12</v>
      </c>
      <c r="D9" s="118"/>
      <c r="E9" s="118">
        <v>16.12</v>
      </c>
    </row>
    <row r="10" s="76" customFormat="1" ht="27.75" customHeight="1" spans="1:5">
      <c r="A10" s="116" t="s">
        <v>53</v>
      </c>
      <c r="B10" s="116" t="s">
        <v>54</v>
      </c>
      <c r="C10" s="118">
        <v>4540.312099</v>
      </c>
      <c r="D10" s="118">
        <v>1013.473199</v>
      </c>
      <c r="E10" s="118">
        <v>3526.8389</v>
      </c>
    </row>
    <row r="11" s="76" customFormat="1" ht="27.75" customHeight="1" spans="1:5">
      <c r="A11" s="114" t="s">
        <v>55</v>
      </c>
      <c r="B11" s="114" t="s">
        <v>56</v>
      </c>
      <c r="C11" s="115">
        <v>49.65</v>
      </c>
      <c r="D11" s="115"/>
      <c r="E11" s="115"/>
    </row>
    <row r="12" s="76" customFormat="1" ht="27.75" customHeight="1" spans="1:5">
      <c r="A12" s="116" t="s">
        <v>57</v>
      </c>
      <c r="B12" s="116" t="s">
        <v>58</v>
      </c>
      <c r="C12" s="118">
        <v>49.65</v>
      </c>
      <c r="D12" s="118"/>
      <c r="E12" s="118">
        <v>49.65</v>
      </c>
    </row>
    <row r="13" s="76" customFormat="1" ht="27.75" customHeight="1" spans="1:5">
      <c r="A13" s="114" t="s">
        <v>59</v>
      </c>
      <c r="B13" s="114" t="s">
        <v>60</v>
      </c>
      <c r="C13" s="115">
        <v>30</v>
      </c>
      <c r="D13" s="115"/>
      <c r="E13" s="115"/>
    </row>
    <row r="14" s="76" customFormat="1" ht="27.75" customHeight="1" spans="1:5">
      <c r="A14" s="116" t="s">
        <v>61</v>
      </c>
      <c r="B14" s="116" t="s">
        <v>62</v>
      </c>
      <c r="C14" s="118">
        <v>30</v>
      </c>
      <c r="D14" s="118"/>
      <c r="E14" s="118">
        <v>30</v>
      </c>
    </row>
    <row r="15" s="76" customFormat="1" ht="27.75" customHeight="1" spans="1:5">
      <c r="A15" s="114" t="s">
        <v>63</v>
      </c>
      <c r="B15" s="114" t="s">
        <v>64</v>
      </c>
      <c r="C15" s="115">
        <v>79.788914</v>
      </c>
      <c r="D15" s="115"/>
      <c r="E15" s="115"/>
    </row>
    <row r="16" s="76" customFormat="1" ht="27.75" customHeight="1" spans="1:5">
      <c r="A16" s="114" t="s">
        <v>65</v>
      </c>
      <c r="B16" s="114" t="s">
        <v>66</v>
      </c>
      <c r="C16" s="115">
        <v>79.788914</v>
      </c>
      <c r="D16" s="115"/>
      <c r="E16" s="115"/>
    </row>
    <row r="17" s="76" customFormat="1" ht="27.75" customHeight="1" spans="1:5">
      <c r="A17" s="116" t="s">
        <v>67</v>
      </c>
      <c r="B17" s="116" t="s">
        <v>68</v>
      </c>
      <c r="C17" s="118">
        <v>8.2768</v>
      </c>
      <c r="D17" s="118">
        <v>8.2768</v>
      </c>
      <c r="E17" s="118"/>
    </row>
    <row r="18" s="76" customFormat="1" ht="27.75" customHeight="1" spans="1:5">
      <c r="A18" s="116" t="s">
        <v>69</v>
      </c>
      <c r="B18" s="116" t="s">
        <v>70</v>
      </c>
      <c r="C18" s="118">
        <v>66.999792</v>
      </c>
      <c r="D18" s="118">
        <v>66.999792</v>
      </c>
      <c r="E18" s="118"/>
    </row>
    <row r="19" s="76" customFormat="1" ht="27.75" customHeight="1" spans="1:5">
      <c r="A19" s="116" t="s">
        <v>71</v>
      </c>
      <c r="B19" s="116" t="s">
        <v>72</v>
      </c>
      <c r="C19" s="118">
        <v>4.512322</v>
      </c>
      <c r="D19" s="118">
        <v>4.512322</v>
      </c>
      <c r="E19" s="118"/>
    </row>
    <row r="20" s="76" customFormat="1" ht="27.75" customHeight="1" spans="1:5">
      <c r="A20" s="114" t="s">
        <v>73</v>
      </c>
      <c r="B20" s="114" t="s">
        <v>74</v>
      </c>
      <c r="C20" s="115">
        <v>31.032446</v>
      </c>
      <c r="D20" s="115"/>
      <c r="E20" s="115"/>
    </row>
    <row r="21" s="76" customFormat="1" ht="27.75" customHeight="1" spans="1:5">
      <c r="A21" s="114" t="s">
        <v>75</v>
      </c>
      <c r="B21" s="114" t="s">
        <v>76</v>
      </c>
      <c r="C21" s="115">
        <v>31.032446</v>
      </c>
      <c r="D21" s="115"/>
      <c r="E21" s="115"/>
    </row>
    <row r="22" s="76" customFormat="1" ht="27.75" customHeight="1" spans="1:5">
      <c r="A22" s="116" t="s">
        <v>77</v>
      </c>
      <c r="B22" s="116" t="s">
        <v>78</v>
      </c>
      <c r="C22" s="118">
        <v>8.26319</v>
      </c>
      <c r="D22" s="118">
        <v>8.26319</v>
      </c>
      <c r="E22" s="118"/>
    </row>
    <row r="23" s="76" customFormat="1" ht="27.75" customHeight="1" spans="1:5">
      <c r="A23" s="116" t="s">
        <v>79</v>
      </c>
      <c r="B23" s="116" t="s">
        <v>80</v>
      </c>
      <c r="C23" s="118">
        <v>18.955476</v>
      </c>
      <c r="D23" s="118">
        <v>18.955476</v>
      </c>
      <c r="E23" s="118"/>
    </row>
    <row r="24" s="76" customFormat="1" ht="30" customHeight="1" spans="1:5">
      <c r="A24" s="116" t="s">
        <v>81</v>
      </c>
      <c r="B24" s="116" t="s">
        <v>82</v>
      </c>
      <c r="C24" s="118">
        <v>3.81378</v>
      </c>
      <c r="D24" s="118">
        <v>3.81378</v>
      </c>
      <c r="E24" s="118"/>
    </row>
    <row r="25" s="76" customFormat="1" ht="30" customHeight="1" spans="1:5">
      <c r="A25" s="114" t="s">
        <v>83</v>
      </c>
      <c r="B25" s="114" t="s">
        <v>84</v>
      </c>
      <c r="C25" s="115">
        <v>62.485073</v>
      </c>
      <c r="D25" s="115"/>
      <c r="E25" s="115"/>
    </row>
    <row r="26" s="76" customFormat="1" ht="30" customHeight="1" spans="1:5">
      <c r="A26" s="114" t="s">
        <v>85</v>
      </c>
      <c r="B26" s="114" t="s">
        <v>86</v>
      </c>
      <c r="C26" s="115">
        <v>62.485073</v>
      </c>
      <c r="D26" s="115"/>
      <c r="E26" s="115"/>
    </row>
    <row r="27" s="76" customFormat="1" ht="30" customHeight="1" spans="1:5">
      <c r="A27" s="116" t="s">
        <v>87</v>
      </c>
      <c r="B27" s="116" t="s">
        <v>88</v>
      </c>
      <c r="C27" s="118">
        <v>62.485073</v>
      </c>
      <c r="D27" s="118">
        <v>62.485073</v>
      </c>
      <c r="E27" s="118"/>
    </row>
    <row r="28" ht="30" customHeight="1" spans="1:5">
      <c r="A28" s="84" t="s">
        <v>89</v>
      </c>
      <c r="B28" s="85"/>
      <c r="C28" s="115">
        <v>4809.388532</v>
      </c>
      <c r="D28" s="115">
        <v>1186.779632</v>
      </c>
      <c r="E28" s="115">
        <v>3622.6089</v>
      </c>
    </row>
  </sheetData>
  <mergeCells count="6">
    <mergeCell ref="A3:E3"/>
    <mergeCell ref="A5:B5"/>
    <mergeCell ref="A28:B28"/>
    <mergeCell ref="C5:C6"/>
    <mergeCell ref="D5:D6"/>
    <mergeCell ref="E5:E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A19" workbookViewId="0">
      <selection activeCell="E34" sqref="E34"/>
    </sheetView>
  </sheetViews>
  <sheetFormatPr defaultColWidth="6.875" defaultRowHeight="11.25" outlineLevelCol="5"/>
  <cols>
    <col min="1" max="1" width="28.125" style="68" customWidth="1"/>
    <col min="2" max="2" width="14.875" style="68" customWidth="1"/>
    <col min="3" max="3" width="30.375" style="68" customWidth="1"/>
    <col min="4" max="4" width="15.375" style="68" customWidth="1"/>
    <col min="5" max="6" width="17.125" style="68" customWidth="1"/>
    <col min="7" max="16384" width="6.875" style="68"/>
  </cols>
  <sheetData>
    <row r="1" ht="16.5" customHeight="1" spans="1:6">
      <c r="A1" s="78" t="s">
        <v>94</v>
      </c>
      <c r="B1" s="123"/>
      <c r="C1" s="123"/>
      <c r="D1" s="123"/>
      <c r="E1" s="123"/>
      <c r="F1" s="124"/>
    </row>
    <row r="2" ht="18.75" customHeight="1" spans="1:6">
      <c r="A2" s="125"/>
      <c r="B2" s="123"/>
      <c r="C2" s="123"/>
      <c r="D2" s="123"/>
      <c r="E2" s="123"/>
      <c r="F2" s="124"/>
    </row>
    <row r="3" ht="21" customHeight="1" spans="1:6">
      <c r="A3" s="94" t="s">
        <v>95</v>
      </c>
      <c r="B3" s="94"/>
      <c r="C3" s="94"/>
      <c r="D3" s="94"/>
      <c r="E3" s="94"/>
      <c r="F3" s="94"/>
    </row>
    <row r="4" ht="14.25" customHeight="1" spans="1:6">
      <c r="A4" s="126"/>
      <c r="B4" s="126"/>
      <c r="C4" s="126"/>
      <c r="D4" s="126"/>
      <c r="E4" s="126"/>
      <c r="F4" s="96" t="s">
        <v>2</v>
      </c>
    </row>
    <row r="5" ht="24" customHeight="1" spans="1:6">
      <c r="A5" s="142" t="s">
        <v>3</v>
      </c>
      <c r="B5" s="79"/>
      <c r="C5" s="142" t="s">
        <v>4</v>
      </c>
      <c r="D5" s="79"/>
      <c r="E5" s="79"/>
      <c r="F5" s="79"/>
    </row>
    <row r="6" ht="24" customHeight="1" spans="1:6">
      <c r="A6" s="142" t="s">
        <v>5</v>
      </c>
      <c r="B6" s="142" t="s">
        <v>6</v>
      </c>
      <c r="C6" s="79" t="s">
        <v>40</v>
      </c>
      <c r="D6" s="79" t="s">
        <v>6</v>
      </c>
      <c r="E6" s="79"/>
      <c r="F6" s="79"/>
    </row>
    <row r="7" ht="24" customHeight="1" spans="1:6">
      <c r="A7" s="79"/>
      <c r="B7" s="79"/>
      <c r="C7" s="79"/>
      <c r="D7" s="79" t="s">
        <v>96</v>
      </c>
      <c r="E7" s="79" t="s">
        <v>41</v>
      </c>
      <c r="F7" s="79" t="s">
        <v>97</v>
      </c>
    </row>
    <row r="8" ht="28.5" customHeight="1" spans="1:6">
      <c r="A8" s="83" t="s">
        <v>11</v>
      </c>
      <c r="B8" s="118">
        <v>4809.388532</v>
      </c>
      <c r="C8" s="81" t="s">
        <v>12</v>
      </c>
      <c r="D8" s="81"/>
      <c r="E8" s="81"/>
      <c r="F8" s="87"/>
    </row>
    <row r="9" ht="28.5" customHeight="1" spans="1:6">
      <c r="A9" s="83" t="s">
        <v>13</v>
      </c>
      <c r="B9" s="87"/>
      <c r="C9" s="81" t="s">
        <v>14</v>
      </c>
      <c r="D9" s="81"/>
      <c r="E9" s="81"/>
      <c r="F9" s="87"/>
    </row>
    <row r="10" ht="28.5" customHeight="1" spans="1:6">
      <c r="A10" s="83"/>
      <c r="B10" s="83"/>
      <c r="C10" s="81" t="s">
        <v>16</v>
      </c>
      <c r="D10" s="81"/>
      <c r="E10" s="81"/>
      <c r="F10" s="87"/>
    </row>
    <row r="11" ht="28.5" customHeight="1" spans="1:6">
      <c r="A11" s="83"/>
      <c r="B11" s="83"/>
      <c r="C11" s="83" t="s">
        <v>18</v>
      </c>
      <c r="D11" s="83"/>
      <c r="E11" s="83"/>
      <c r="F11" s="87"/>
    </row>
    <row r="12" ht="28.5" customHeight="1" spans="1:6">
      <c r="A12" s="83"/>
      <c r="B12" s="83"/>
      <c r="C12" s="81" t="s">
        <v>19</v>
      </c>
      <c r="D12" s="118">
        <v>4636.082099</v>
      </c>
      <c r="E12" s="118">
        <v>4636.082099</v>
      </c>
      <c r="F12" s="87"/>
    </row>
    <row r="13" ht="28.5" customHeight="1" spans="1:6">
      <c r="A13" s="83"/>
      <c r="B13" s="83"/>
      <c r="C13" s="81" t="s">
        <v>20</v>
      </c>
      <c r="D13" s="118"/>
      <c r="E13" s="118"/>
      <c r="F13" s="87"/>
    </row>
    <row r="14" ht="28.5" customHeight="1" spans="1:6">
      <c r="A14" s="83"/>
      <c r="B14" s="83"/>
      <c r="C14" s="83" t="s">
        <v>21</v>
      </c>
      <c r="D14" s="118"/>
      <c r="E14" s="118"/>
      <c r="F14" s="83"/>
    </row>
    <row r="15" ht="28.5" customHeight="1" spans="1:6">
      <c r="A15" s="83"/>
      <c r="B15" s="83"/>
      <c r="C15" s="83" t="s">
        <v>22</v>
      </c>
      <c r="D15" s="118">
        <v>79.788914</v>
      </c>
      <c r="E15" s="118">
        <v>79.788914</v>
      </c>
      <c r="F15" s="83"/>
    </row>
    <row r="16" ht="28.5" customHeight="1" spans="1:6">
      <c r="A16" s="83"/>
      <c r="B16" s="83"/>
      <c r="C16" s="81" t="s">
        <v>23</v>
      </c>
      <c r="D16" s="118">
        <v>31.032446</v>
      </c>
      <c r="E16" s="118">
        <v>31.032446</v>
      </c>
      <c r="F16" s="83"/>
    </row>
    <row r="17" ht="28.5" customHeight="1" spans="1:6">
      <c r="A17" s="83"/>
      <c r="B17" s="83"/>
      <c r="C17" s="81" t="s">
        <v>24</v>
      </c>
      <c r="D17" s="118"/>
      <c r="E17" s="118"/>
      <c r="F17" s="83"/>
    </row>
    <row r="18" ht="28.5" customHeight="1" spans="1:6">
      <c r="A18" s="83"/>
      <c r="B18" s="83"/>
      <c r="C18" s="83" t="s">
        <v>25</v>
      </c>
      <c r="D18" s="118"/>
      <c r="E18" s="118"/>
      <c r="F18" s="83"/>
    </row>
    <row r="19" ht="28.5" customHeight="1" spans="1:6">
      <c r="A19" s="83"/>
      <c r="B19" s="83"/>
      <c r="C19" s="83" t="s">
        <v>26</v>
      </c>
      <c r="D19" s="118"/>
      <c r="E19" s="118"/>
      <c r="F19" s="83"/>
    </row>
    <row r="20" ht="28.5" customHeight="1" spans="1:6">
      <c r="A20" s="83"/>
      <c r="B20" s="83"/>
      <c r="C20" s="83" t="s">
        <v>27</v>
      </c>
      <c r="D20" s="118"/>
      <c r="E20" s="118"/>
      <c r="F20" s="83"/>
    </row>
    <row r="21" ht="28.5" customHeight="1" spans="1:6">
      <c r="A21" s="83"/>
      <c r="B21" s="83"/>
      <c r="C21" s="83" t="s">
        <v>98</v>
      </c>
      <c r="D21" s="118"/>
      <c r="E21" s="118"/>
      <c r="F21" s="83"/>
    </row>
    <row r="22" ht="28.5" customHeight="1" spans="1:6">
      <c r="A22" s="83"/>
      <c r="B22" s="83"/>
      <c r="C22" s="83" t="s">
        <v>29</v>
      </c>
      <c r="D22" s="118"/>
      <c r="E22" s="118"/>
      <c r="F22" s="83"/>
    </row>
    <row r="23" ht="28.5" customHeight="1" spans="1:6">
      <c r="A23" s="83"/>
      <c r="B23" s="83"/>
      <c r="C23" s="83" t="s">
        <v>30</v>
      </c>
      <c r="D23" s="118"/>
      <c r="E23" s="118"/>
      <c r="F23" s="83"/>
    </row>
    <row r="24" ht="28.5" customHeight="1" spans="1:6">
      <c r="A24" s="83"/>
      <c r="B24" s="83"/>
      <c r="C24" s="83" t="s">
        <v>31</v>
      </c>
      <c r="D24" s="118"/>
      <c r="E24" s="118"/>
      <c r="F24" s="83"/>
    </row>
    <row r="25" ht="28.5" customHeight="1" spans="1:6">
      <c r="A25" s="83"/>
      <c r="B25" s="83"/>
      <c r="C25" s="83" t="s">
        <v>32</v>
      </c>
      <c r="D25" s="118">
        <v>62.485073</v>
      </c>
      <c r="E25" s="118">
        <v>62.485073</v>
      </c>
      <c r="F25" s="83"/>
    </row>
    <row r="26" ht="28.5" customHeight="1" spans="1:6">
      <c r="A26" s="83"/>
      <c r="B26" s="83"/>
      <c r="C26" s="83" t="s">
        <v>33</v>
      </c>
      <c r="D26" s="118"/>
      <c r="E26" s="118"/>
      <c r="F26" s="83"/>
    </row>
    <row r="27" ht="28.5" customHeight="1" spans="1:6">
      <c r="A27" s="83"/>
      <c r="B27" s="83"/>
      <c r="C27" s="83" t="s">
        <v>34</v>
      </c>
      <c r="D27" s="118"/>
      <c r="E27" s="118"/>
      <c r="F27" s="83"/>
    </row>
    <row r="28" ht="28.5" customHeight="1" spans="1:6">
      <c r="A28" s="83"/>
      <c r="B28" s="83"/>
      <c r="C28" s="83" t="s">
        <v>35</v>
      </c>
      <c r="D28" s="83"/>
      <c r="E28" s="83"/>
      <c r="F28" s="83"/>
    </row>
    <row r="29" ht="28.5" customHeight="1" spans="1:6">
      <c r="A29" s="79" t="s">
        <v>36</v>
      </c>
      <c r="B29" s="118">
        <v>4809.388532</v>
      </c>
      <c r="C29" s="79" t="s">
        <v>37</v>
      </c>
      <c r="D29" s="118">
        <v>4809.388532</v>
      </c>
      <c r="E29" s="118">
        <v>4809.388532</v>
      </c>
      <c r="F29" s="83"/>
    </row>
    <row r="30" ht="24" customHeight="1"/>
  </sheetData>
  <mergeCells count="7">
    <mergeCell ref="A3:F3"/>
    <mergeCell ref="A5:B5"/>
    <mergeCell ref="C5:F5"/>
    <mergeCell ref="D6:F6"/>
    <mergeCell ref="A6:A7"/>
    <mergeCell ref="B6:B7"/>
    <mergeCell ref="C6:C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tabSelected="1" workbookViewId="0">
      <selection activeCell="I27" sqref="I27:J27"/>
    </sheetView>
  </sheetViews>
  <sheetFormatPr defaultColWidth="6.875" defaultRowHeight="11.25"/>
  <cols>
    <col min="1" max="1" width="18.125" style="68" customWidth="1"/>
    <col min="2" max="2" width="37.875" style="68" customWidth="1"/>
    <col min="3" max="8" width="10" style="68" customWidth="1"/>
    <col min="9" max="11" width="10.875" style="68" customWidth="1"/>
    <col min="12" max="16384" width="6.875" style="68"/>
  </cols>
  <sheetData>
    <row r="1" ht="16.5" customHeight="1" spans="1:11">
      <c r="A1" s="48" t="s">
        <v>99</v>
      </c>
      <c r="B1" s="49"/>
      <c r="C1" s="49"/>
      <c r="D1" s="49"/>
      <c r="E1" s="49"/>
      <c r="F1" s="49"/>
      <c r="G1" s="49"/>
      <c r="H1" s="49"/>
      <c r="I1" s="75"/>
      <c r="J1" s="75"/>
      <c r="K1" s="75"/>
    </row>
    <row r="2" ht="16.5" customHeight="1" spans="1:11">
      <c r="A2" s="49"/>
      <c r="B2" s="49"/>
      <c r="C2" s="49"/>
      <c r="D2" s="49"/>
      <c r="E2" s="49"/>
      <c r="F2" s="49"/>
      <c r="G2" s="49"/>
      <c r="H2" s="49"/>
      <c r="I2" s="75"/>
      <c r="J2" s="75"/>
      <c r="K2" s="75"/>
    </row>
    <row r="3" ht="29.25" customHeight="1" spans="1:11">
      <c r="A3" s="77" t="s">
        <v>100</v>
      </c>
      <c r="B3" s="77"/>
      <c r="C3" s="77"/>
      <c r="D3" s="77"/>
      <c r="E3" s="77"/>
      <c r="F3" s="77"/>
      <c r="G3" s="77"/>
      <c r="H3" s="77"/>
      <c r="I3" s="77"/>
      <c r="J3" s="77"/>
      <c r="K3" s="77"/>
    </row>
    <row r="4" ht="26.25" customHeight="1" spans="1:11">
      <c r="A4" s="113"/>
      <c r="B4" s="113"/>
      <c r="C4" s="113"/>
      <c r="D4" s="113"/>
      <c r="E4" s="113"/>
      <c r="F4" s="113"/>
      <c r="G4" s="113"/>
      <c r="H4" s="113"/>
      <c r="I4" s="113"/>
      <c r="J4" s="86" t="s">
        <v>2</v>
      </c>
      <c r="K4" s="86"/>
    </row>
    <row r="5" ht="26.25" customHeight="1" spans="1:11">
      <c r="A5" s="79" t="s">
        <v>40</v>
      </c>
      <c r="B5" s="79"/>
      <c r="C5" s="79" t="s">
        <v>101</v>
      </c>
      <c r="D5" s="79"/>
      <c r="E5" s="79"/>
      <c r="F5" s="79" t="s">
        <v>102</v>
      </c>
      <c r="G5" s="79"/>
      <c r="H5" s="79"/>
      <c r="I5" s="79" t="s">
        <v>103</v>
      </c>
      <c r="J5" s="79"/>
      <c r="K5" s="79"/>
    </row>
    <row r="6" s="76" customFormat="1" ht="30.75" customHeight="1" spans="1:11">
      <c r="A6" s="79" t="s">
        <v>45</v>
      </c>
      <c r="B6" s="79" t="s">
        <v>46</v>
      </c>
      <c r="C6" s="79" t="s">
        <v>104</v>
      </c>
      <c r="D6" s="79" t="s">
        <v>92</v>
      </c>
      <c r="E6" s="79" t="s">
        <v>93</v>
      </c>
      <c r="F6" s="79" t="s">
        <v>104</v>
      </c>
      <c r="G6" s="79" t="s">
        <v>92</v>
      </c>
      <c r="H6" s="79" t="s">
        <v>93</v>
      </c>
      <c r="I6" s="79" t="s">
        <v>104</v>
      </c>
      <c r="J6" s="79" t="s">
        <v>92</v>
      </c>
      <c r="K6" s="79" t="s">
        <v>93</v>
      </c>
    </row>
    <row r="7" s="76" customFormat="1" ht="30.75" customHeight="1" spans="1:11">
      <c r="A7" s="114" t="s">
        <v>47</v>
      </c>
      <c r="B7" s="114" t="s">
        <v>48</v>
      </c>
      <c r="C7" s="115">
        <v>3209.94</v>
      </c>
      <c r="D7" s="115">
        <v>1927.9</v>
      </c>
      <c r="E7" s="115">
        <v>1282.04</v>
      </c>
      <c r="F7" s="115">
        <v>4636.082099</v>
      </c>
      <c r="G7" s="115">
        <v>1013.473199</v>
      </c>
      <c r="H7" s="115">
        <v>3622.6089</v>
      </c>
      <c r="I7" s="122">
        <f>(F7-C7)/C7*100</f>
        <v>44.4289332199356</v>
      </c>
      <c r="J7" s="122">
        <f>(G7-D7)/D7*100</f>
        <v>-47.4312361118315</v>
      </c>
      <c r="K7" s="122">
        <f>(H7-E7)/E7*100</f>
        <v>182.565980780631</v>
      </c>
    </row>
    <row r="8" s="76" customFormat="1" ht="30.75" customHeight="1" spans="1:11">
      <c r="A8" s="114" t="s">
        <v>49</v>
      </c>
      <c r="B8" s="114" t="s">
        <v>50</v>
      </c>
      <c r="C8" s="115">
        <v>3208.91</v>
      </c>
      <c r="D8" s="115">
        <v>1927.9</v>
      </c>
      <c r="E8" s="115">
        <v>1281.01</v>
      </c>
      <c r="F8" s="115">
        <v>4556.432099</v>
      </c>
      <c r="G8" s="115">
        <v>1013.473199</v>
      </c>
      <c r="H8" s="115">
        <v>3542.9589</v>
      </c>
      <c r="I8" s="122">
        <f>(F8-C8)/C8*100</f>
        <v>41.9931409419398</v>
      </c>
      <c r="J8" s="122">
        <f>(G8-D8)/D8*100</f>
        <v>-47.4312361118315</v>
      </c>
      <c r="K8" s="122">
        <f>(H8-E8)/E8*100</f>
        <v>176.575428763242</v>
      </c>
    </row>
    <row r="9" s="76" customFormat="1" ht="30.75" customHeight="1" spans="1:11">
      <c r="A9" s="116" t="s">
        <v>51</v>
      </c>
      <c r="B9" s="116" t="s">
        <v>52</v>
      </c>
      <c r="C9" s="117">
        <v>41.36</v>
      </c>
      <c r="D9" s="117">
        <v>41.36</v>
      </c>
      <c r="E9" s="117"/>
      <c r="F9" s="118">
        <v>16.12</v>
      </c>
      <c r="G9" s="118"/>
      <c r="H9" s="118">
        <v>16.12</v>
      </c>
      <c r="I9" s="122">
        <f t="shared" ref="I9:I31" si="0">(F9-C9)/C9*100</f>
        <v>-61.0251450676983</v>
      </c>
      <c r="J9" s="122">
        <f t="shared" ref="J9:J31" si="1">(G9-D9)/D9*100</f>
        <v>-100</v>
      </c>
      <c r="K9" s="122"/>
    </row>
    <row r="10" s="76" customFormat="1" ht="30.75" customHeight="1" spans="1:11">
      <c r="A10" s="116" t="s">
        <v>53</v>
      </c>
      <c r="B10" s="116" t="s">
        <v>54</v>
      </c>
      <c r="C10" s="117">
        <v>3167.55</v>
      </c>
      <c r="D10" s="117">
        <v>1886.54</v>
      </c>
      <c r="E10" s="117">
        <v>1281.01</v>
      </c>
      <c r="F10" s="118">
        <v>4540.312099</v>
      </c>
      <c r="G10" s="118">
        <v>1013.473199</v>
      </c>
      <c r="H10" s="118">
        <v>3526.8389</v>
      </c>
      <c r="I10" s="122">
        <f t="shared" si="0"/>
        <v>43.3382929709081</v>
      </c>
      <c r="J10" s="122">
        <f t="shared" si="1"/>
        <v>-46.2787325474148</v>
      </c>
      <c r="K10" s="122">
        <f>(H10-E10)/E10*100</f>
        <v>175.317046705334</v>
      </c>
    </row>
    <row r="11" s="76" customFormat="1" ht="30.75" customHeight="1" spans="1:11">
      <c r="A11" s="114" t="s">
        <v>55</v>
      </c>
      <c r="B11" s="114" t="s">
        <v>56</v>
      </c>
      <c r="C11" s="115">
        <v>1.03</v>
      </c>
      <c r="D11" s="115"/>
      <c r="E11" s="115">
        <v>1.03</v>
      </c>
      <c r="F11" s="115">
        <v>49.65</v>
      </c>
      <c r="G11" s="115"/>
      <c r="H11" s="115">
        <v>49.65</v>
      </c>
      <c r="I11" s="122">
        <f t="shared" si="0"/>
        <v>4720.38834951456</v>
      </c>
      <c r="J11" s="122"/>
      <c r="K11" s="122">
        <f>(H11-E11)/E11*100</f>
        <v>4720.38834951456</v>
      </c>
    </row>
    <row r="12" s="76" customFormat="1" ht="30.75" customHeight="1" spans="1:11">
      <c r="A12" s="116" t="s">
        <v>57</v>
      </c>
      <c r="B12" s="116" t="s">
        <v>58</v>
      </c>
      <c r="C12" s="117">
        <v>1.03</v>
      </c>
      <c r="D12" s="117"/>
      <c r="E12" s="117">
        <v>1.03</v>
      </c>
      <c r="F12" s="118">
        <v>49.65</v>
      </c>
      <c r="G12" s="118"/>
      <c r="H12" s="118">
        <v>49.65</v>
      </c>
      <c r="I12" s="122">
        <f t="shared" si="0"/>
        <v>4720.38834951456</v>
      </c>
      <c r="J12" s="122"/>
      <c r="K12" s="122">
        <f>(H12-E12)/E12*100</f>
        <v>4720.38834951456</v>
      </c>
    </row>
    <row r="13" s="76" customFormat="1" ht="30.75" customHeight="1" spans="1:11">
      <c r="A13" s="114" t="s">
        <v>59</v>
      </c>
      <c r="B13" s="114" t="s">
        <v>60</v>
      </c>
      <c r="C13" s="115"/>
      <c r="D13" s="115"/>
      <c r="E13" s="115"/>
      <c r="F13" s="115">
        <v>30</v>
      </c>
      <c r="G13" s="115"/>
      <c r="H13" s="115">
        <v>30</v>
      </c>
      <c r="I13" s="122"/>
      <c r="J13" s="122"/>
      <c r="K13" s="122"/>
    </row>
    <row r="14" s="76" customFormat="1" ht="30.75" customHeight="1" spans="1:11">
      <c r="A14" s="116" t="s">
        <v>61</v>
      </c>
      <c r="B14" s="116" t="s">
        <v>62</v>
      </c>
      <c r="C14" s="118"/>
      <c r="D14" s="118"/>
      <c r="E14" s="118"/>
      <c r="F14" s="118">
        <v>30</v>
      </c>
      <c r="G14" s="118"/>
      <c r="H14" s="118">
        <v>30</v>
      </c>
      <c r="I14" s="122"/>
      <c r="J14" s="122"/>
      <c r="K14" s="122"/>
    </row>
    <row r="15" s="76" customFormat="1" ht="30.75" customHeight="1" spans="1:11">
      <c r="A15" s="114">
        <v>206</v>
      </c>
      <c r="B15" s="114" t="s">
        <v>105</v>
      </c>
      <c r="C15" s="119">
        <v>50</v>
      </c>
      <c r="D15" s="119"/>
      <c r="E15" s="119">
        <v>50</v>
      </c>
      <c r="F15" s="118">
        <v>0</v>
      </c>
      <c r="G15" s="118"/>
      <c r="H15" s="118"/>
      <c r="I15" s="122">
        <f t="shared" si="0"/>
        <v>-100</v>
      </c>
      <c r="J15" s="122"/>
      <c r="K15" s="122">
        <f>(H15-E15)/E15*100</f>
        <v>-100</v>
      </c>
    </row>
    <row r="16" s="76" customFormat="1" ht="30.75" customHeight="1" spans="1:11">
      <c r="A16" s="114">
        <v>20604</v>
      </c>
      <c r="B16" s="114" t="s">
        <v>106</v>
      </c>
      <c r="C16" s="119">
        <v>50</v>
      </c>
      <c r="D16" s="119"/>
      <c r="E16" s="119">
        <v>50</v>
      </c>
      <c r="F16" s="118">
        <v>0</v>
      </c>
      <c r="G16" s="118"/>
      <c r="H16" s="118"/>
      <c r="I16" s="122">
        <f t="shared" si="0"/>
        <v>-100</v>
      </c>
      <c r="J16" s="122"/>
      <c r="K16" s="122">
        <f>(H16-E16)/E16*100</f>
        <v>-100</v>
      </c>
    </row>
    <row r="17" s="76" customFormat="1" ht="30.75" customHeight="1" spans="1:11">
      <c r="A17" s="116">
        <v>2060499</v>
      </c>
      <c r="B17" s="116" t="s">
        <v>107</v>
      </c>
      <c r="C17" s="119">
        <v>50</v>
      </c>
      <c r="D17" s="119"/>
      <c r="E17" s="119">
        <v>50</v>
      </c>
      <c r="F17" s="118"/>
      <c r="G17" s="118"/>
      <c r="H17" s="118"/>
      <c r="I17" s="122">
        <f t="shared" si="0"/>
        <v>-100</v>
      </c>
      <c r="J17" s="122"/>
      <c r="K17" s="122">
        <f>(H17-E17)/E17*100</f>
        <v>-100</v>
      </c>
    </row>
    <row r="18" s="76" customFormat="1" ht="30.75" customHeight="1" spans="1:11">
      <c r="A18" s="114" t="s">
        <v>63</v>
      </c>
      <c r="B18" s="114" t="s">
        <v>64</v>
      </c>
      <c r="C18" s="115">
        <v>286.62</v>
      </c>
      <c r="D18" s="115">
        <v>286.62</v>
      </c>
      <c r="E18" s="115"/>
      <c r="F18" s="115">
        <v>79.788914</v>
      </c>
      <c r="G18" s="115">
        <v>79.788914</v>
      </c>
      <c r="H18" s="115"/>
      <c r="I18" s="122">
        <f t="shared" si="0"/>
        <v>-72.1621261600726</v>
      </c>
      <c r="J18" s="122">
        <f t="shared" si="1"/>
        <v>-72.1621261600726</v>
      </c>
      <c r="K18" s="122"/>
    </row>
    <row r="19" s="76" customFormat="1" ht="30.75" customHeight="1" spans="1:11">
      <c r="A19" s="114" t="s">
        <v>65</v>
      </c>
      <c r="B19" s="114" t="s">
        <v>66</v>
      </c>
      <c r="C19" s="115">
        <v>286.62</v>
      </c>
      <c r="D19" s="115">
        <v>286.62</v>
      </c>
      <c r="E19" s="115"/>
      <c r="F19" s="115">
        <v>79.788914</v>
      </c>
      <c r="G19" s="115">
        <v>79.788914</v>
      </c>
      <c r="H19" s="115"/>
      <c r="I19" s="122">
        <f t="shared" si="0"/>
        <v>-72.1621261600726</v>
      </c>
      <c r="J19" s="122">
        <f t="shared" si="1"/>
        <v>-72.1621261600726</v>
      </c>
      <c r="K19" s="122"/>
    </row>
    <row r="20" s="76" customFormat="1" ht="30.75" customHeight="1" spans="1:11">
      <c r="A20" s="116" t="s">
        <v>67</v>
      </c>
      <c r="B20" s="116" t="s">
        <v>68</v>
      </c>
      <c r="C20" s="117">
        <v>49.21</v>
      </c>
      <c r="D20" s="117">
        <v>49.21</v>
      </c>
      <c r="E20" s="118"/>
      <c r="F20" s="118">
        <v>8.2768</v>
      </c>
      <c r="G20" s="118">
        <v>8.2768</v>
      </c>
      <c r="H20" s="118"/>
      <c r="I20" s="122">
        <f t="shared" si="0"/>
        <v>-83.1806543385491</v>
      </c>
      <c r="J20" s="122">
        <f t="shared" si="1"/>
        <v>-83.1806543385491</v>
      </c>
      <c r="K20" s="122"/>
    </row>
    <row r="21" s="76" customFormat="1" ht="30.75" customHeight="1" spans="1:11">
      <c r="A21" s="116" t="s">
        <v>69</v>
      </c>
      <c r="B21" s="116" t="s">
        <v>70</v>
      </c>
      <c r="C21" s="117">
        <v>187.81</v>
      </c>
      <c r="D21" s="117">
        <v>187.81</v>
      </c>
      <c r="E21" s="118"/>
      <c r="F21" s="118">
        <v>66.999792</v>
      </c>
      <c r="G21" s="118">
        <v>66.999792</v>
      </c>
      <c r="H21" s="118"/>
      <c r="I21" s="122">
        <f t="shared" si="0"/>
        <v>-64.3257590117672</v>
      </c>
      <c r="J21" s="122">
        <f t="shared" si="1"/>
        <v>-64.3257590117672</v>
      </c>
      <c r="K21" s="122"/>
    </row>
    <row r="22" s="76" customFormat="1" ht="30.75" customHeight="1" spans="1:11">
      <c r="A22" s="116" t="s">
        <v>71</v>
      </c>
      <c r="B22" s="116" t="s">
        <v>72</v>
      </c>
      <c r="C22" s="117">
        <v>49.6</v>
      </c>
      <c r="D22" s="117">
        <v>49.6</v>
      </c>
      <c r="E22" s="118"/>
      <c r="F22" s="118">
        <v>4.512322</v>
      </c>
      <c r="G22" s="118">
        <v>4.512322</v>
      </c>
      <c r="H22" s="118"/>
      <c r="I22" s="122">
        <f t="shared" si="0"/>
        <v>-90.9025766129032</v>
      </c>
      <c r="J22" s="122">
        <f t="shared" si="1"/>
        <v>-90.9025766129032</v>
      </c>
      <c r="K22" s="122"/>
    </row>
    <row r="23" s="76" customFormat="1" ht="30.75" customHeight="1" spans="1:11">
      <c r="A23" s="114" t="s">
        <v>73</v>
      </c>
      <c r="B23" s="114" t="s">
        <v>74</v>
      </c>
      <c r="C23" s="115">
        <v>79.46</v>
      </c>
      <c r="D23" s="115">
        <v>79.46</v>
      </c>
      <c r="E23" s="115"/>
      <c r="F23" s="115">
        <v>31.032446</v>
      </c>
      <c r="G23" s="115">
        <v>31.032446</v>
      </c>
      <c r="H23" s="115"/>
      <c r="I23" s="122">
        <f t="shared" si="0"/>
        <v>-60.94582683111</v>
      </c>
      <c r="J23" s="122">
        <f t="shared" si="1"/>
        <v>-60.94582683111</v>
      </c>
      <c r="K23" s="122"/>
    </row>
    <row r="24" s="76" customFormat="1" ht="30.75" customHeight="1" spans="1:11">
      <c r="A24" s="114" t="s">
        <v>75</v>
      </c>
      <c r="B24" s="114" t="s">
        <v>76</v>
      </c>
      <c r="C24" s="115">
        <v>79.46</v>
      </c>
      <c r="D24" s="115">
        <v>79.46</v>
      </c>
      <c r="E24" s="115"/>
      <c r="F24" s="115">
        <v>31.032446</v>
      </c>
      <c r="G24" s="115">
        <v>31.032446</v>
      </c>
      <c r="H24" s="115"/>
      <c r="I24" s="122">
        <f t="shared" si="0"/>
        <v>-60.94582683111</v>
      </c>
      <c r="J24" s="122">
        <f t="shared" si="1"/>
        <v>-60.94582683111</v>
      </c>
      <c r="K24" s="122"/>
    </row>
    <row r="25" s="76" customFormat="1" ht="30.75" customHeight="1" spans="1:11">
      <c r="A25" s="116" t="s">
        <v>77</v>
      </c>
      <c r="B25" s="116" t="s">
        <v>78</v>
      </c>
      <c r="C25" s="117">
        <v>10</v>
      </c>
      <c r="D25" s="117">
        <v>10</v>
      </c>
      <c r="E25" s="118"/>
      <c r="F25" s="118">
        <v>8.26319</v>
      </c>
      <c r="G25" s="118">
        <v>8.26319</v>
      </c>
      <c r="H25" s="118"/>
      <c r="I25" s="122">
        <f t="shared" si="0"/>
        <v>-17.3681</v>
      </c>
      <c r="J25" s="122">
        <f t="shared" si="1"/>
        <v>-17.3681</v>
      </c>
      <c r="K25" s="122"/>
    </row>
    <row r="26" s="76" customFormat="1" ht="30.75" customHeight="1" spans="1:11">
      <c r="A26" s="116" t="s">
        <v>79</v>
      </c>
      <c r="B26" s="116" t="s">
        <v>80</v>
      </c>
      <c r="C26" s="117">
        <v>69.46</v>
      </c>
      <c r="D26" s="117">
        <v>69.46</v>
      </c>
      <c r="E26" s="118"/>
      <c r="F26" s="118">
        <v>18.955476</v>
      </c>
      <c r="G26" s="118">
        <v>18.955476</v>
      </c>
      <c r="H26" s="118"/>
      <c r="I26" s="122">
        <f t="shared" si="0"/>
        <v>-72.7102274690469</v>
      </c>
      <c r="J26" s="122">
        <f t="shared" si="1"/>
        <v>-72.7102274690469</v>
      </c>
      <c r="K26" s="122"/>
    </row>
    <row r="27" s="76" customFormat="1" ht="30.75" customHeight="1" spans="1:11">
      <c r="A27" s="116" t="s">
        <v>81</v>
      </c>
      <c r="B27" s="116" t="s">
        <v>82</v>
      </c>
      <c r="C27" s="117"/>
      <c r="D27" s="117"/>
      <c r="E27" s="118"/>
      <c r="F27" s="118">
        <v>3.81378</v>
      </c>
      <c r="G27" s="118">
        <v>3.81378</v>
      </c>
      <c r="H27" s="118"/>
      <c r="I27" s="122"/>
      <c r="J27" s="122"/>
      <c r="K27" s="122"/>
    </row>
    <row r="28" s="76" customFormat="1" ht="30.75" customHeight="1" spans="1:11">
      <c r="A28" s="114" t="s">
        <v>83</v>
      </c>
      <c r="B28" s="114" t="s">
        <v>84</v>
      </c>
      <c r="C28" s="115">
        <v>140.86</v>
      </c>
      <c r="D28" s="115">
        <v>140.86</v>
      </c>
      <c r="E28" s="115"/>
      <c r="F28" s="115">
        <v>62.485073</v>
      </c>
      <c r="G28" s="115">
        <v>62.485073</v>
      </c>
      <c r="H28" s="115"/>
      <c r="I28" s="122">
        <f t="shared" si="0"/>
        <v>-55.6403002981684</v>
      </c>
      <c r="J28" s="122">
        <f t="shared" si="1"/>
        <v>-55.6403002981684</v>
      </c>
      <c r="K28" s="122"/>
    </row>
    <row r="29" s="76" customFormat="1" ht="30.75" customHeight="1" spans="1:11">
      <c r="A29" s="114" t="s">
        <v>85</v>
      </c>
      <c r="B29" s="114" t="s">
        <v>86</v>
      </c>
      <c r="C29" s="115">
        <v>140.86</v>
      </c>
      <c r="D29" s="115">
        <v>140.86</v>
      </c>
      <c r="E29" s="115"/>
      <c r="F29" s="115">
        <v>62.485073</v>
      </c>
      <c r="G29" s="115">
        <v>62.485073</v>
      </c>
      <c r="H29" s="115"/>
      <c r="I29" s="122">
        <f t="shared" si="0"/>
        <v>-55.6403002981684</v>
      </c>
      <c r="J29" s="122">
        <f t="shared" si="1"/>
        <v>-55.6403002981684</v>
      </c>
      <c r="K29" s="122"/>
    </row>
    <row r="30" s="76" customFormat="1" ht="30.75" customHeight="1" spans="1:11">
      <c r="A30" s="116" t="s">
        <v>87</v>
      </c>
      <c r="B30" s="116" t="s">
        <v>88</v>
      </c>
      <c r="C30" s="117">
        <v>140.86</v>
      </c>
      <c r="D30" s="117">
        <v>140.86</v>
      </c>
      <c r="E30" s="118"/>
      <c r="F30" s="118">
        <v>62.485073</v>
      </c>
      <c r="G30" s="118">
        <v>62.485073</v>
      </c>
      <c r="H30" s="118"/>
      <c r="I30" s="122">
        <f t="shared" si="0"/>
        <v>-55.6403002981684</v>
      </c>
      <c r="J30" s="122">
        <f t="shared" si="1"/>
        <v>-55.6403002981684</v>
      </c>
      <c r="K30" s="122"/>
    </row>
    <row r="31" ht="30.75" customHeight="1" spans="1:11">
      <c r="A31" s="120" t="s">
        <v>108</v>
      </c>
      <c r="B31" s="121"/>
      <c r="C31" s="117">
        <f>C8+C15+C18+C23+C28</f>
        <v>3765.85</v>
      </c>
      <c r="D31" s="117">
        <f>D8+D15+D18+D23+D28</f>
        <v>2434.84</v>
      </c>
      <c r="E31" s="117">
        <f>E8+E15+E18+E23+E28</f>
        <v>1331.01</v>
      </c>
      <c r="F31" s="115">
        <v>4809.388532</v>
      </c>
      <c r="G31" s="115">
        <v>1186.779632</v>
      </c>
      <c r="H31" s="115">
        <v>3622.6089</v>
      </c>
      <c r="I31" s="122">
        <f t="shared" si="0"/>
        <v>27.7105708405805</v>
      </c>
      <c r="J31" s="122">
        <f t="shared" si="1"/>
        <v>-51.258414023098</v>
      </c>
      <c r="K31" s="122">
        <f>(H31-E31)/E31*100</f>
        <v>172.169923591859</v>
      </c>
    </row>
  </sheetData>
  <mergeCells count="7">
    <mergeCell ref="A3:K3"/>
    <mergeCell ref="J4:K4"/>
    <mergeCell ref="A5:B5"/>
    <mergeCell ref="C5:E5"/>
    <mergeCell ref="F5:H5"/>
    <mergeCell ref="I5:K5"/>
    <mergeCell ref="A31:B31"/>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workbookViewId="0">
      <selection activeCell="C6" sqref="C6"/>
    </sheetView>
  </sheetViews>
  <sheetFormatPr defaultColWidth="9" defaultRowHeight="14.25" outlineLevelCol="4"/>
  <cols>
    <col min="1" max="1" width="38.375" customWidth="1"/>
    <col min="2" max="2" width="18.125" customWidth="1"/>
    <col min="3" max="3" width="22.125" customWidth="1"/>
  </cols>
  <sheetData>
    <row r="1" ht="19.5" customHeight="1" spans="1:3">
      <c r="A1" s="104" t="s">
        <v>109</v>
      </c>
      <c r="B1" s="105"/>
      <c r="C1" s="105"/>
    </row>
    <row r="2" ht="44.25" customHeight="1" spans="1:5">
      <c r="A2" s="106" t="s">
        <v>110</v>
      </c>
      <c r="B2" s="106"/>
      <c r="C2" s="106"/>
      <c r="D2" s="89"/>
      <c r="E2" s="89"/>
    </row>
    <row r="3" ht="20.25" customHeight="1" spans="3:3">
      <c r="C3" s="107" t="s">
        <v>2</v>
      </c>
    </row>
    <row r="4" ht="22.5" customHeight="1" spans="1:3">
      <c r="A4" s="108" t="s">
        <v>111</v>
      </c>
      <c r="B4" s="108" t="s">
        <v>6</v>
      </c>
      <c r="C4" s="108" t="s">
        <v>112</v>
      </c>
    </row>
    <row r="5" ht="22.5" customHeight="1" spans="1:3">
      <c r="A5" s="109" t="s">
        <v>113</v>
      </c>
      <c r="B5" s="110">
        <v>638.70187</v>
      </c>
      <c r="C5" s="109"/>
    </row>
    <row r="6" ht="22.5" customHeight="1" spans="1:3">
      <c r="A6" s="109" t="s">
        <v>114</v>
      </c>
      <c r="B6" s="111">
        <v>255.0132</v>
      </c>
      <c r="C6" s="109"/>
    </row>
    <row r="7" ht="22.5" customHeight="1" spans="1:3">
      <c r="A7" s="109" t="s">
        <v>115</v>
      </c>
      <c r="B7" s="111">
        <v>73.2524</v>
      </c>
      <c r="C7" s="109"/>
    </row>
    <row r="8" ht="22.5" customHeight="1" spans="1:3">
      <c r="A8" s="109" t="s">
        <v>116</v>
      </c>
      <c r="B8" s="111">
        <v>6.5116</v>
      </c>
      <c r="C8" s="109"/>
    </row>
    <row r="9" ht="22.5" customHeight="1" spans="1:3">
      <c r="A9" s="109" t="s">
        <v>117</v>
      </c>
      <c r="B9" s="111">
        <v>116.5115</v>
      </c>
      <c r="C9" s="109"/>
    </row>
    <row r="10" ht="22.5" customHeight="1" spans="1:3">
      <c r="A10" s="109" t="s">
        <v>118</v>
      </c>
      <c r="B10" s="111">
        <v>66.999792</v>
      </c>
      <c r="C10" s="109"/>
    </row>
    <row r="11" ht="22.5" customHeight="1" spans="1:3">
      <c r="A11" s="109" t="s">
        <v>119</v>
      </c>
      <c r="B11" s="111">
        <v>26.553859</v>
      </c>
      <c r="C11" s="109"/>
    </row>
    <row r="12" ht="22.5" customHeight="1" spans="1:3">
      <c r="A12" s="109" t="s">
        <v>120</v>
      </c>
      <c r="B12" s="111">
        <v>27.218666</v>
      </c>
      <c r="C12" s="109"/>
    </row>
    <row r="13" ht="22.5" customHeight="1" spans="1:3">
      <c r="A13" s="109" t="s">
        <v>121</v>
      </c>
      <c r="B13" s="111">
        <v>3.81378</v>
      </c>
      <c r="C13" s="109"/>
    </row>
    <row r="14" ht="22.5" customHeight="1" spans="1:3">
      <c r="A14" s="109" t="s">
        <v>122</v>
      </c>
      <c r="B14" s="111">
        <v>0.342</v>
      </c>
      <c r="C14" s="109"/>
    </row>
    <row r="15" ht="22.5" customHeight="1" spans="1:3">
      <c r="A15" s="109" t="s">
        <v>123</v>
      </c>
      <c r="B15" s="111">
        <v>62.485073</v>
      </c>
      <c r="C15" s="109"/>
    </row>
    <row r="16" ht="22.5" customHeight="1" spans="1:3">
      <c r="A16" s="109" t="s">
        <v>124</v>
      </c>
      <c r="B16" s="109"/>
      <c r="C16" s="109"/>
    </row>
    <row r="17" ht="22.5" customHeight="1" spans="1:3">
      <c r="A17" s="109" t="s">
        <v>125</v>
      </c>
      <c r="B17" s="110">
        <v>187.353762</v>
      </c>
      <c r="C17" s="109"/>
    </row>
    <row r="18" ht="22.5" customHeight="1" spans="1:3">
      <c r="A18" s="109" t="s">
        <v>126</v>
      </c>
      <c r="B18" s="111">
        <v>1.5</v>
      </c>
      <c r="C18" s="109"/>
    </row>
    <row r="19" ht="22.5" customHeight="1" spans="1:3">
      <c r="A19" s="109" t="s">
        <v>127</v>
      </c>
      <c r="B19" s="111">
        <v>1</v>
      </c>
      <c r="C19" s="109"/>
    </row>
    <row r="20" ht="22.5" customHeight="1" spans="1:3">
      <c r="A20" s="109" t="s">
        <v>128</v>
      </c>
      <c r="B20" s="109"/>
      <c r="C20" s="109"/>
    </row>
    <row r="21" ht="22.5" customHeight="1" spans="1:3">
      <c r="A21" s="109" t="s">
        <v>129</v>
      </c>
      <c r="B21" s="109"/>
      <c r="C21" s="109"/>
    </row>
    <row r="22" ht="22.5" customHeight="1" spans="1:3">
      <c r="A22" s="109" t="s">
        <v>130</v>
      </c>
      <c r="B22" s="111">
        <v>0.3</v>
      </c>
      <c r="C22" s="109"/>
    </row>
    <row r="23" ht="22.5" customHeight="1" spans="1:3">
      <c r="A23" s="109" t="s">
        <v>131</v>
      </c>
      <c r="B23" s="111">
        <v>2.1</v>
      </c>
      <c r="C23" s="109"/>
    </row>
    <row r="24" ht="22.5" customHeight="1" spans="1:3">
      <c r="A24" s="109" t="s">
        <v>132</v>
      </c>
      <c r="B24" s="111">
        <v>2.2</v>
      </c>
      <c r="C24" s="109"/>
    </row>
    <row r="25" ht="22.5" customHeight="1" spans="1:3">
      <c r="A25" s="109" t="s">
        <v>133</v>
      </c>
      <c r="B25" s="109"/>
      <c r="C25" s="109"/>
    </row>
    <row r="26" ht="22.5" customHeight="1" spans="1:3">
      <c r="A26" s="109" t="s">
        <v>134</v>
      </c>
      <c r="B26" s="109"/>
      <c r="C26" s="109"/>
    </row>
    <row r="27" ht="22.5" customHeight="1" spans="1:3">
      <c r="A27" s="109" t="s">
        <v>135</v>
      </c>
      <c r="B27" s="109">
        <v>1.77</v>
      </c>
      <c r="C27" s="109"/>
    </row>
    <row r="28" ht="22.5" customHeight="1" spans="1:3">
      <c r="A28" s="109" t="s">
        <v>136</v>
      </c>
      <c r="B28" s="109"/>
      <c r="C28" s="109"/>
    </row>
    <row r="29" ht="22.5" customHeight="1" spans="1:3">
      <c r="A29" s="109" t="s">
        <v>137</v>
      </c>
      <c r="B29" s="111">
        <v>0.5</v>
      </c>
      <c r="C29" s="109"/>
    </row>
    <row r="30" ht="22.5" customHeight="1" spans="1:3">
      <c r="A30" s="109" t="s">
        <v>138</v>
      </c>
      <c r="B30" s="109"/>
      <c r="C30" s="109"/>
    </row>
    <row r="31" ht="22.5" customHeight="1" spans="1:3">
      <c r="A31" s="109" t="s">
        <v>139</v>
      </c>
      <c r="B31" s="109"/>
      <c r="C31" s="109"/>
    </row>
    <row r="32" ht="22.5" customHeight="1" spans="1:3">
      <c r="A32" s="109" t="s">
        <v>140</v>
      </c>
      <c r="B32" s="111">
        <v>1.271</v>
      </c>
      <c r="C32" s="109"/>
    </row>
    <row r="33" ht="22.5" customHeight="1" spans="1:3">
      <c r="A33" s="109" t="s">
        <v>141</v>
      </c>
      <c r="B33" s="111">
        <v>1</v>
      </c>
      <c r="C33" s="109"/>
    </row>
    <row r="34" ht="22.5" customHeight="1" spans="1:3">
      <c r="A34" s="109" t="s">
        <v>142</v>
      </c>
      <c r="B34" s="109"/>
      <c r="C34" s="109"/>
    </row>
    <row r="35" ht="22.5" customHeight="1" spans="1:3">
      <c r="A35" s="109" t="s">
        <v>143</v>
      </c>
      <c r="B35" s="109"/>
      <c r="C35" s="109"/>
    </row>
    <row r="36" ht="22.5" customHeight="1" spans="1:3">
      <c r="A36" s="109" t="s">
        <v>144</v>
      </c>
      <c r="B36" s="109"/>
      <c r="C36" s="109"/>
    </row>
    <row r="37" ht="22.5" customHeight="1" spans="1:3">
      <c r="A37" s="109" t="s">
        <v>145</v>
      </c>
      <c r="B37" s="109"/>
      <c r="C37" s="109"/>
    </row>
    <row r="38" ht="22.5" customHeight="1" spans="1:3">
      <c r="A38" s="109" t="s">
        <v>146</v>
      </c>
      <c r="B38" s="109"/>
      <c r="C38" s="109"/>
    </row>
    <row r="39" ht="22.5" customHeight="1" spans="1:3">
      <c r="A39" s="109" t="s">
        <v>147</v>
      </c>
      <c r="B39" s="111">
        <v>148.5639</v>
      </c>
      <c r="C39" s="109"/>
    </row>
    <row r="40" ht="22.5" customHeight="1" spans="1:3">
      <c r="A40" s="109" t="s">
        <v>148</v>
      </c>
      <c r="B40" s="111">
        <v>8.660862</v>
      </c>
      <c r="C40" s="109"/>
    </row>
    <row r="41" ht="22.5" customHeight="1" spans="1:3">
      <c r="A41" s="109" t="s">
        <v>149</v>
      </c>
      <c r="C41" s="109"/>
    </row>
    <row r="42" ht="22.5" customHeight="1" spans="1:3">
      <c r="A42" s="109" t="s">
        <v>150</v>
      </c>
      <c r="B42" s="111">
        <v>17.487</v>
      </c>
      <c r="C42" s="109"/>
    </row>
    <row r="43" ht="22.5" customHeight="1" spans="1:3">
      <c r="A43" s="109" t="s">
        <v>151</v>
      </c>
      <c r="C43" s="109"/>
    </row>
    <row r="44" ht="22.5" customHeight="1" spans="1:3">
      <c r="A44" s="112" t="s">
        <v>152</v>
      </c>
      <c r="B44" s="111">
        <v>1</v>
      </c>
      <c r="C44" s="109"/>
    </row>
    <row r="45" ht="22.5" customHeight="1" spans="1:3">
      <c r="A45" s="109" t="s">
        <v>153</v>
      </c>
      <c r="B45" s="110">
        <v>360.724</v>
      </c>
      <c r="C45" s="109"/>
    </row>
    <row r="46" ht="22.5" customHeight="1" spans="1:3">
      <c r="A46" s="109" t="s">
        <v>154</v>
      </c>
      <c r="B46" s="109"/>
      <c r="C46" s="109"/>
    </row>
    <row r="47" ht="22.5" customHeight="1" spans="1:3">
      <c r="A47" s="109" t="s">
        <v>155</v>
      </c>
      <c r="B47" s="111">
        <v>8.176</v>
      </c>
      <c r="C47" s="109"/>
    </row>
    <row r="48" ht="22.5" customHeight="1" spans="1:3">
      <c r="A48" s="109" t="s">
        <v>156</v>
      </c>
      <c r="B48" s="111"/>
      <c r="C48" s="109"/>
    </row>
    <row r="49" ht="22.5" customHeight="1" spans="1:3">
      <c r="A49" s="109" t="s">
        <v>157</v>
      </c>
      <c r="B49" s="111"/>
      <c r="C49" s="109"/>
    </row>
    <row r="50" ht="22.5" customHeight="1" spans="1:3">
      <c r="A50" s="109" t="s">
        <v>158</v>
      </c>
      <c r="B50" s="111">
        <v>15.48</v>
      </c>
      <c r="C50" s="109"/>
    </row>
    <row r="51" ht="22.5" customHeight="1" spans="1:3">
      <c r="A51" s="109" t="s">
        <v>159</v>
      </c>
      <c r="B51" s="109"/>
      <c r="C51" s="109"/>
    </row>
    <row r="52" ht="22.5" customHeight="1" spans="1:3">
      <c r="A52" s="109" t="s">
        <v>160</v>
      </c>
      <c r="B52" s="109"/>
      <c r="C52" s="109"/>
    </row>
    <row r="53" ht="22.5" customHeight="1" spans="1:3">
      <c r="A53" s="109" t="s">
        <v>161</v>
      </c>
      <c r="B53" s="111"/>
      <c r="C53" s="109"/>
    </row>
    <row r="54" ht="22.5" customHeight="1" spans="1:3">
      <c r="A54" s="109" t="s">
        <v>162</v>
      </c>
      <c r="B54" s="109"/>
      <c r="C54" s="109"/>
    </row>
    <row r="55" ht="22.5" customHeight="1" spans="1:3">
      <c r="A55" s="109" t="s">
        <v>163</v>
      </c>
      <c r="B55" s="109"/>
      <c r="C55" s="109"/>
    </row>
    <row r="56" ht="22.5" customHeight="1" spans="1:3">
      <c r="A56" s="109" t="s">
        <v>164</v>
      </c>
      <c r="B56" s="111">
        <v>337.068</v>
      </c>
      <c r="C56" s="109"/>
    </row>
    <row r="57" ht="22.5" customHeight="1" spans="1:3">
      <c r="A57" s="108" t="s">
        <v>108</v>
      </c>
      <c r="B57" s="110">
        <v>1186.779632</v>
      </c>
      <c r="C57" s="109"/>
    </row>
  </sheetData>
  <mergeCells count="1">
    <mergeCell ref="A2:C2"/>
  </mergeCells>
  <printOptions horizontalCentered="1"/>
  <pageMargins left="0.590277777777778" right="0.590277777777778" top="0.786805555555556" bottom="0.59027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9" sqref="B9"/>
    </sheetView>
  </sheetViews>
  <sheetFormatPr defaultColWidth="9" defaultRowHeight="14.25" outlineLevelCol="1"/>
  <cols>
    <col min="1" max="1" width="56.875" customWidth="1"/>
    <col min="2" max="2" width="60.375" customWidth="1"/>
  </cols>
  <sheetData>
    <row r="1" ht="23.25" customHeight="1" spans="1:1">
      <c r="A1" s="78" t="s">
        <v>165</v>
      </c>
    </row>
    <row r="2" ht="19.5" customHeight="1" spans="1:2">
      <c r="A2" s="92"/>
      <c r="B2" s="93"/>
    </row>
    <row r="3" ht="30" customHeight="1" spans="1:2">
      <c r="A3" s="94" t="s">
        <v>166</v>
      </c>
      <c r="B3" s="94"/>
    </row>
    <row r="4" ht="16.5" customHeight="1" spans="1:2">
      <c r="A4" s="95"/>
      <c r="B4" s="96" t="s">
        <v>2</v>
      </c>
    </row>
    <row r="5" ht="38.25" customHeight="1" spans="1:2">
      <c r="A5" s="97" t="s">
        <v>5</v>
      </c>
      <c r="B5" s="97" t="s">
        <v>102</v>
      </c>
    </row>
    <row r="6" ht="38.25" customHeight="1" spans="1:2">
      <c r="A6" s="98" t="s">
        <v>167</v>
      </c>
      <c r="B6" s="83">
        <v>1</v>
      </c>
    </row>
    <row r="7" ht="38.25" customHeight="1" spans="1:2">
      <c r="A7" s="83" t="s">
        <v>168</v>
      </c>
      <c r="B7" s="83"/>
    </row>
    <row r="8" ht="38.25" customHeight="1" spans="1:2">
      <c r="A8" s="83" t="s">
        <v>169</v>
      </c>
      <c r="B8" s="83">
        <v>1</v>
      </c>
    </row>
    <row r="9" ht="38.25" customHeight="1" spans="1:2">
      <c r="A9" s="99" t="s">
        <v>170</v>
      </c>
      <c r="B9" s="99"/>
    </row>
    <row r="10" ht="38.25" customHeight="1" spans="1:2">
      <c r="A10" s="100" t="s">
        <v>171</v>
      </c>
      <c r="B10" s="99"/>
    </row>
    <row r="11" ht="38.25" customHeight="1" spans="1:2">
      <c r="A11" s="101" t="s">
        <v>172</v>
      </c>
      <c r="B11" s="102"/>
    </row>
    <row r="12" ht="91.5" customHeight="1" spans="1:2">
      <c r="A12" s="103" t="s">
        <v>173</v>
      </c>
      <c r="B12" s="103"/>
    </row>
  </sheetData>
  <mergeCells count="2">
    <mergeCell ref="A3:B3"/>
    <mergeCell ref="A12:B12"/>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showGridLines="0" showZeros="0" workbookViewId="0">
      <selection activeCell="A7" sqref="A7:A16"/>
    </sheetView>
  </sheetViews>
  <sheetFormatPr defaultColWidth="6.875" defaultRowHeight="14.25" outlineLevelCol="6"/>
  <cols>
    <col min="1" max="2" width="38.7" style="68" customWidth="1"/>
    <col min="3" max="3" width="41.6" style="68" customWidth="1"/>
    <col min="4" max="7" width="9.875" style="68" customWidth="1"/>
    <col min="8" max="16380" width="6.875" style="68"/>
  </cols>
  <sheetData>
    <row r="1" ht="16.5" customHeight="1" spans="1:7">
      <c r="A1" s="48" t="s">
        <v>174</v>
      </c>
      <c r="B1" s="49"/>
      <c r="C1" s="49"/>
      <c r="D1" s="49"/>
      <c r="E1" s="49"/>
      <c r="F1" s="75"/>
      <c r="G1" s="75"/>
    </row>
    <row r="2" ht="16.5" customHeight="1" spans="1:7">
      <c r="A2" s="49"/>
      <c r="B2" s="49"/>
      <c r="C2" s="49"/>
      <c r="D2" s="49"/>
      <c r="E2" s="49"/>
      <c r="F2" s="75"/>
      <c r="G2" s="75"/>
    </row>
    <row r="3" ht="29.25" customHeight="1" spans="1:7">
      <c r="A3" s="77" t="s">
        <v>175</v>
      </c>
      <c r="B3" s="77"/>
      <c r="C3" s="77"/>
      <c r="D3" s="89"/>
      <c r="E3" s="89"/>
      <c r="F3" s="89"/>
      <c r="G3" s="89"/>
    </row>
    <row r="4" ht="26.25" customHeight="1" spans="1:7">
      <c r="A4" s="78"/>
      <c r="B4" s="78"/>
      <c r="C4" s="90" t="s">
        <v>2</v>
      </c>
      <c r="D4" s="78"/>
      <c r="E4" s="78"/>
      <c r="F4" s="90"/>
      <c r="G4" s="90"/>
    </row>
    <row r="5" ht="29" customHeight="1" spans="1:3">
      <c r="A5" s="79" t="s">
        <v>40</v>
      </c>
      <c r="B5" s="79"/>
      <c r="C5" s="91" t="s">
        <v>176</v>
      </c>
    </row>
    <row r="6" ht="29" customHeight="1" spans="1:3">
      <c r="A6" s="79" t="s">
        <v>45</v>
      </c>
      <c r="B6" s="79" t="s">
        <v>46</v>
      </c>
      <c r="C6" s="91"/>
    </row>
    <row r="7" ht="29" customHeight="1" spans="1:3">
      <c r="A7" s="80"/>
      <c r="C7" s="87"/>
    </row>
    <row r="8" ht="29" customHeight="1" spans="1:3">
      <c r="A8" s="80"/>
      <c r="B8" s="81"/>
      <c r="C8" s="87"/>
    </row>
    <row r="9" ht="29" customHeight="1" spans="1:3">
      <c r="A9" s="80"/>
      <c r="B9" s="81"/>
      <c r="C9" s="87"/>
    </row>
    <row r="10" ht="29" customHeight="1" spans="1:3">
      <c r="A10" s="80"/>
      <c r="B10" s="81"/>
      <c r="C10" s="87"/>
    </row>
    <row r="11" ht="29" customHeight="1" spans="1:3">
      <c r="A11" s="80"/>
      <c r="B11" s="81"/>
      <c r="C11" s="87"/>
    </row>
    <row r="12" ht="29" customHeight="1" spans="1:3">
      <c r="A12" s="80"/>
      <c r="B12" s="82"/>
      <c r="C12" s="88"/>
    </row>
    <row r="13" ht="29" customHeight="1" spans="1:3">
      <c r="A13" s="80"/>
      <c r="B13" s="83"/>
      <c r="C13" s="83"/>
    </row>
    <row r="14" ht="29" customHeight="1" spans="1:3">
      <c r="A14" s="80"/>
      <c r="B14" s="81"/>
      <c r="C14" s="83"/>
    </row>
    <row r="15" ht="29" customHeight="1" spans="1:3">
      <c r="A15" s="80"/>
      <c r="B15" s="81"/>
      <c r="C15" s="83"/>
    </row>
    <row r="16" ht="29" customHeight="1" spans="1:3">
      <c r="A16" s="80"/>
      <c r="B16" s="81"/>
      <c r="C16" s="83"/>
    </row>
    <row r="17" ht="29" customHeight="1" spans="1:3">
      <c r="A17" s="84" t="s">
        <v>89</v>
      </c>
      <c r="B17" s="85"/>
      <c r="C17" s="83"/>
    </row>
  </sheetData>
  <mergeCells count="5">
    <mergeCell ref="A3:C3"/>
    <mergeCell ref="F4:G4"/>
    <mergeCell ref="A5:B5"/>
    <mergeCell ref="A17:B17"/>
    <mergeCell ref="C5:C6"/>
  </mergeCells>
  <printOptions horizontalCentered="1"/>
  <pageMargins left="0.590277777777778" right="0.590277777777778" top="0.786805555555556" bottom="0.590277777777778" header="0.511805555555556" footer="0.511805555555556"/>
  <pageSetup paperSize="9" fitToHeight="5"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showGridLines="0" showZeros="0" workbookViewId="0">
      <selection activeCell="C30" sqref="C30"/>
    </sheetView>
  </sheetViews>
  <sheetFormatPr defaultColWidth="6.875" defaultRowHeight="11.25"/>
  <cols>
    <col min="1" max="1" width="18.125" style="68" customWidth="1"/>
    <col min="2" max="2" width="15.375" style="68" customWidth="1"/>
    <col min="3" max="11" width="9.875" style="68" customWidth="1"/>
    <col min="12" max="16384" width="6.875" style="68"/>
  </cols>
  <sheetData>
    <row r="1" ht="16.5" customHeight="1" spans="1:11">
      <c r="A1" s="48" t="s">
        <v>177</v>
      </c>
      <c r="B1" s="49"/>
      <c r="C1" s="49"/>
      <c r="D1" s="49"/>
      <c r="E1" s="49"/>
      <c r="F1" s="49"/>
      <c r="G1" s="49"/>
      <c r="H1" s="49"/>
      <c r="I1" s="49"/>
      <c r="J1" s="75"/>
      <c r="K1" s="75"/>
    </row>
    <row r="2" ht="16.5" customHeight="1" spans="1:11">
      <c r="A2" s="49"/>
      <c r="B2" s="49"/>
      <c r="C2" s="49"/>
      <c r="D2" s="49"/>
      <c r="E2" s="49"/>
      <c r="F2" s="49"/>
      <c r="G2" s="49"/>
      <c r="H2" s="49"/>
      <c r="I2" s="49"/>
      <c r="J2" s="75"/>
      <c r="K2" s="75"/>
    </row>
    <row r="3" ht="29.25" customHeight="1" spans="1:11">
      <c r="A3" s="77" t="s">
        <v>178</v>
      </c>
      <c r="B3" s="77"/>
      <c r="C3" s="77"/>
      <c r="D3" s="77"/>
      <c r="E3" s="77"/>
      <c r="F3" s="77"/>
      <c r="G3" s="77"/>
      <c r="H3" s="77"/>
      <c r="I3" s="77"/>
      <c r="J3" s="77"/>
      <c r="K3" s="77"/>
    </row>
    <row r="4" ht="26.25" customHeight="1" spans="1:11">
      <c r="A4" s="78"/>
      <c r="B4" s="78"/>
      <c r="C4" s="78"/>
      <c r="D4" s="78"/>
      <c r="E4" s="78"/>
      <c r="F4" s="78"/>
      <c r="G4" s="78"/>
      <c r="H4" s="78"/>
      <c r="I4" s="78"/>
      <c r="J4" s="86" t="s">
        <v>2</v>
      </c>
      <c r="K4" s="86"/>
    </row>
    <row r="5" ht="26.25" customHeight="1" spans="1:11">
      <c r="A5" s="79" t="s">
        <v>40</v>
      </c>
      <c r="B5" s="79"/>
      <c r="C5" s="79" t="s">
        <v>101</v>
      </c>
      <c r="D5" s="79"/>
      <c r="E5" s="79"/>
      <c r="F5" s="79" t="s">
        <v>102</v>
      </c>
      <c r="G5" s="79"/>
      <c r="H5" s="79"/>
      <c r="I5" s="79" t="s">
        <v>179</v>
      </c>
      <c r="J5" s="79"/>
      <c r="K5" s="79"/>
    </row>
    <row r="6" s="76" customFormat="1" ht="27.75" customHeight="1" spans="1:11">
      <c r="A6" s="79" t="s">
        <v>45</v>
      </c>
      <c r="B6" s="79" t="s">
        <v>46</v>
      </c>
      <c r="C6" s="79" t="s">
        <v>104</v>
      </c>
      <c r="D6" s="79" t="s">
        <v>92</v>
      </c>
      <c r="E6" s="79" t="s">
        <v>93</v>
      </c>
      <c r="F6" s="79" t="s">
        <v>104</v>
      </c>
      <c r="G6" s="79" t="s">
        <v>92</v>
      </c>
      <c r="H6" s="79" t="s">
        <v>93</v>
      </c>
      <c r="I6" s="79" t="s">
        <v>104</v>
      </c>
      <c r="J6" s="79" t="s">
        <v>92</v>
      </c>
      <c r="K6" s="79" t="s">
        <v>93</v>
      </c>
    </row>
    <row r="7" s="76" customFormat="1" ht="30" customHeight="1" spans="1:11">
      <c r="A7" s="80"/>
      <c r="B7" s="81"/>
      <c r="C7" s="81"/>
      <c r="D7" s="81"/>
      <c r="E7" s="81"/>
      <c r="F7" s="81"/>
      <c r="G7" s="81"/>
      <c r="H7" s="81"/>
      <c r="I7" s="81"/>
      <c r="J7" s="87"/>
      <c r="K7" s="87"/>
    </row>
    <row r="8" s="76" customFormat="1" ht="30" customHeight="1" spans="1:11">
      <c r="A8" s="80"/>
      <c r="B8" s="81"/>
      <c r="C8" s="81"/>
      <c r="D8" s="81"/>
      <c r="E8" s="81"/>
      <c r="F8" s="81"/>
      <c r="G8" s="81"/>
      <c r="H8" s="81"/>
      <c r="I8" s="81"/>
      <c r="J8" s="87"/>
      <c r="K8" s="87"/>
    </row>
    <row r="9" s="76" customFormat="1" ht="30" customHeight="1" spans="1:11">
      <c r="A9" s="80"/>
      <c r="B9" s="81"/>
      <c r="C9" s="81"/>
      <c r="D9" s="81"/>
      <c r="E9" s="81"/>
      <c r="F9" s="81"/>
      <c r="G9" s="81"/>
      <c r="H9" s="81"/>
      <c r="I9" s="81"/>
      <c r="J9" s="87"/>
      <c r="K9" s="87"/>
    </row>
    <row r="10" s="76" customFormat="1" ht="30" customHeight="1" spans="1:11">
      <c r="A10" s="80"/>
      <c r="B10" s="81"/>
      <c r="C10" s="81"/>
      <c r="D10" s="81"/>
      <c r="E10" s="81"/>
      <c r="F10" s="81"/>
      <c r="G10" s="81"/>
      <c r="H10" s="81"/>
      <c r="I10" s="81"/>
      <c r="J10" s="87"/>
      <c r="K10" s="87"/>
    </row>
    <row r="11" customFormat="1" ht="30" customHeight="1" spans="1:11">
      <c r="A11" s="80"/>
      <c r="B11" s="82"/>
      <c r="C11" s="82"/>
      <c r="D11" s="82"/>
      <c r="E11" s="82"/>
      <c r="F11" s="82"/>
      <c r="G11" s="82"/>
      <c r="H11" s="82"/>
      <c r="I11" s="82"/>
      <c r="J11" s="88"/>
      <c r="K11" s="88"/>
    </row>
    <row r="12" customFormat="1" ht="30" customHeight="1" spans="1:11">
      <c r="A12" s="80"/>
      <c r="B12" s="83"/>
      <c r="C12" s="83"/>
      <c r="D12" s="83"/>
      <c r="E12" s="83"/>
      <c r="F12" s="83"/>
      <c r="G12" s="83"/>
      <c r="H12" s="83"/>
      <c r="I12" s="83"/>
      <c r="J12" s="83"/>
      <c r="K12" s="83"/>
    </row>
    <row r="13" customFormat="1" ht="30" customHeight="1" spans="1:11">
      <c r="A13" s="80"/>
      <c r="B13" s="81"/>
      <c r="C13" s="81"/>
      <c r="D13" s="81"/>
      <c r="E13" s="81"/>
      <c r="F13" s="81"/>
      <c r="G13" s="81"/>
      <c r="H13" s="81"/>
      <c r="I13" s="81"/>
      <c r="J13" s="83"/>
      <c r="K13" s="83"/>
    </row>
    <row r="14" ht="30" customHeight="1" spans="1:11">
      <c r="A14" s="80"/>
      <c r="B14" s="83"/>
      <c r="C14" s="83"/>
      <c r="D14" s="83"/>
      <c r="E14" s="83"/>
      <c r="F14" s="83"/>
      <c r="G14" s="83"/>
      <c r="H14" s="83"/>
      <c r="I14" s="81"/>
      <c r="J14" s="83"/>
      <c r="K14" s="83"/>
    </row>
    <row r="15" ht="30" customHeight="1" spans="1:11">
      <c r="A15" s="80"/>
      <c r="B15" s="81"/>
      <c r="C15" s="81"/>
      <c r="D15" s="81"/>
      <c r="E15" s="81"/>
      <c r="F15" s="81"/>
      <c r="G15" s="81"/>
      <c r="H15" s="81"/>
      <c r="I15" s="81"/>
      <c r="J15" s="83"/>
      <c r="K15" s="83"/>
    </row>
    <row r="16" ht="30" customHeight="1" spans="1:11">
      <c r="A16" s="80"/>
      <c r="B16" s="81"/>
      <c r="C16" s="81"/>
      <c r="D16" s="81"/>
      <c r="E16" s="81"/>
      <c r="F16" s="81"/>
      <c r="G16" s="81"/>
      <c r="H16" s="81"/>
      <c r="I16" s="81"/>
      <c r="J16" s="83"/>
      <c r="K16" s="83"/>
    </row>
    <row r="17" ht="30" customHeight="1" spans="1:11">
      <c r="A17" s="84" t="s">
        <v>89</v>
      </c>
      <c r="B17" s="85"/>
      <c r="C17" s="81"/>
      <c r="D17" s="81"/>
      <c r="E17" s="81"/>
      <c r="F17" s="81"/>
      <c r="G17" s="81"/>
      <c r="H17" s="81"/>
      <c r="I17" s="81"/>
      <c r="J17" s="83"/>
      <c r="K17" s="83"/>
    </row>
  </sheetData>
  <mergeCells count="7">
    <mergeCell ref="A3:K3"/>
    <mergeCell ref="J4:K4"/>
    <mergeCell ref="A5:B5"/>
    <mergeCell ref="C5:E5"/>
    <mergeCell ref="F5:H5"/>
    <mergeCell ref="I5:K5"/>
    <mergeCell ref="A17:B17"/>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13</vt:i4>
      </vt:variant>
    </vt:vector>
  </HeadingPairs>
  <TitlesOfParts>
    <vt:vector size="13" baseType="lpstr">
      <vt:lpstr>1、2022年部门收支总表</vt:lpstr>
      <vt:lpstr>2、2022年部门收入总表</vt:lpstr>
      <vt:lpstr>3、2022年部门支出总表</vt:lpstr>
      <vt:lpstr>4、2022年财政拨款收支总表</vt:lpstr>
      <vt:lpstr>5、2022年一般公共预算支出表</vt:lpstr>
      <vt:lpstr>6、2022年一般公共预算基本支出经济科目表</vt:lpstr>
      <vt:lpstr>7、2022年一般公共预算“三公”经费支出表</vt:lpstr>
      <vt:lpstr>8、2022年政府性基金预算收入表 </vt:lpstr>
      <vt:lpstr>9、2022年政府性基金预算支出表</vt:lpstr>
      <vt:lpstr>10、国有资本经营预算收支预算表</vt:lpstr>
      <vt:lpstr>11、2022年一般公共预算重点项目绩效目标表</vt:lpstr>
      <vt:lpstr>12、2022年政府采购预算表</vt:lpstr>
      <vt:lpstr>13、2022年政府购买服务支出预算表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”凹凸曼</cp:lastModifiedBy>
  <dcterms:created xsi:type="dcterms:W3CDTF">1996-12-17T01:32:00Z</dcterms:created>
  <cp:lastPrinted>2019-03-08T08:00:00Z</cp:lastPrinted>
  <dcterms:modified xsi:type="dcterms:W3CDTF">2022-04-20T09:12:45Z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976C2B26E8D4428AA749694CC052DFFF</vt:lpwstr>
  </property>
</Properties>
</file>