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54" activeTab="2"/>
  </bookViews>
  <sheets>
    <sheet name="1、2023年部门收支总表" sheetId="1" r:id="rId1"/>
    <sheet name="2、2023年部门收入总表" sheetId="8" r:id="rId2"/>
    <sheet name="3、2023年部门支出总表 " sheetId="18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'!$A$1:$C$13</definedName>
  </definedNames>
  <calcPr calcId="144525"/>
</workbook>
</file>

<file path=xl/sharedStrings.xml><?xml version="1.0" encoding="utf-8"?>
<sst xmlns="http://schemas.openxmlformats.org/spreadsheetml/2006/main" count="557" uniqueCount="329">
  <si>
    <t>表1</t>
  </si>
  <si>
    <t>孝义市自然资源局2023年部门收支总表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</si>
  <si>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</si>
  <si>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</si>
  <si>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</si>
  <si>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</si>
  <si>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</si>
  <si>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</si>
  <si>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</si>
  <si>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</si>
  <si>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</si>
  <si>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</si>
  <si>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</si>
  <si>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</si>
  <si>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</si>
  <si>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</si>
  <si>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</si>
  <si>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</si>
  <si>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</si>
  <si>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</si>
  <si>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</si>
  <si>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</si>
  <si>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</si>
  <si>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</si>
  <si>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</si>
  <si>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</si>
  <si>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</si>
  <si>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</si>
  <si>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</si>
  <si>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</si>
  <si>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</si>
  <si>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</si>
  <si>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</si>
  <si>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</si>
  <si>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</si>
  <si>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</si>
  <si>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</si>
  <si>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-75</t>
  </si>
  <si>
    <t>本年支出合计</t>
  </si>
  <si>
    <t>表2</t>
  </si>
  <si>
    <t>孝义市自然资源局2023年部门收入总表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</si>
  <si>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</si>
  <si>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</si>
  <si>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</si>
  <si>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</si>
  <si>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</si>
  <si>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</si>
  <si>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</si>
  <si>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</si>
  <si>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</si>
  <si>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　20805</t>
  </si>
  <si>
    <t>行政事业单位养老支出</t>
  </si>
  <si>
    <t>　　2080502</t>
  </si>
  <si>
    <t>事业单位离退休</t>
  </si>
  <si>
    <t>　　2080505</t>
  </si>
  <si>
    <t>机关事业单位基本养老保险缴费支出</t>
  </si>
  <si>
    <t>　　2080506</t>
  </si>
  <si>
    <t>机关事业单位职业年金缴费支出</t>
  </si>
  <si>
    <t>　20827</t>
  </si>
  <si>
    <t>财政对其他社会保险基金的补助</t>
  </si>
  <si>
    <t>　　2082702</t>
  </si>
  <si>
    <t>财政对工伤保险基金的补助</t>
  </si>
  <si>
    <t>210</t>
  </si>
  <si>
    <t>卫生健康支出</t>
  </si>
  <si>
    <t>　21011</t>
  </si>
  <si>
    <t>行政事业单位医疗</t>
  </si>
  <si>
    <t xml:space="preserve">    2101101</t>
  </si>
  <si>
    <t>行政单位医疗</t>
  </si>
  <si>
    <t>　　2101102</t>
  </si>
  <si>
    <t>事业单位医疗</t>
  </si>
  <si>
    <t xml:space="preserve">    2101103</t>
  </si>
  <si>
    <t>公务员医疗补助</t>
  </si>
  <si>
    <t>城乡社区支出</t>
  </si>
  <si>
    <t xml:space="preserve">  21208</t>
  </si>
  <si>
    <t>国有土地使用权出让收入安排的支出</t>
  </si>
  <si>
    <t xml:space="preserve">    2120801</t>
  </si>
  <si>
    <t>征地和拆迁补偿支出</t>
  </si>
  <si>
    <t xml:space="preserve">    2120806</t>
  </si>
  <si>
    <t>土地出让业务支出</t>
  </si>
  <si>
    <t xml:space="preserve">  21210</t>
  </si>
  <si>
    <t>国有土地收益基金安排的支出</t>
  </si>
  <si>
    <t xml:space="preserve">    2121001</t>
  </si>
  <si>
    <t>220</t>
  </si>
  <si>
    <t>自然资源海洋气象等支出</t>
  </si>
  <si>
    <t>　22001</t>
  </si>
  <si>
    <t>自然资源事务</t>
  </si>
  <si>
    <t xml:space="preserve">    2200101</t>
  </si>
  <si>
    <t>行政运行</t>
  </si>
  <si>
    <t xml:space="preserve">    2200106</t>
  </si>
  <si>
    <t>自然资源利用与保护</t>
  </si>
  <si>
    <t>　　2200150</t>
  </si>
  <si>
    <t>事业运行</t>
  </si>
  <si>
    <t xml:space="preserve">    2200199</t>
  </si>
  <si>
    <t>其他自然资源事务支出</t>
  </si>
  <si>
    <t>221</t>
  </si>
  <si>
    <t>住房保障支出</t>
  </si>
  <si>
    <t>　22102</t>
  </si>
  <si>
    <t>住房改革支出</t>
  </si>
  <si>
    <t>　　2210201</t>
  </si>
  <si>
    <t>住房公积金</t>
  </si>
  <si>
    <t>222</t>
  </si>
  <si>
    <t>粮油物资储备支出</t>
  </si>
  <si>
    <t>　22201</t>
  </si>
  <si>
    <t>粮油物资事务</t>
  </si>
  <si>
    <t>　　2220150</t>
  </si>
  <si>
    <t>合计</t>
  </si>
  <si>
    <t>表3</t>
  </si>
  <si>
    <t>孝义市自然资源局2023年部门支出总表</t>
  </si>
  <si>
    <t>基本支出</t>
  </si>
  <si>
    <t>项目支出</t>
  </si>
  <si>
    <t xml:space="preserve">    2080802</t>
  </si>
  <si>
    <t xml:space="preserve">    2080506</t>
  </si>
  <si>
    <t>机关事业单位职业年金保险费支出</t>
  </si>
  <si>
    <t>　208</t>
  </si>
  <si>
    <t>　　2101101</t>
  </si>
  <si>
    <t>　　2101103</t>
  </si>
  <si>
    <t>　　2120801</t>
  </si>
  <si>
    <t>　　2120806</t>
  </si>
  <si>
    <t>　　2121001</t>
  </si>
  <si>
    <t>　　2200101</t>
  </si>
  <si>
    <t>　　2200106</t>
  </si>
  <si>
    <t>　　2200199</t>
  </si>
  <si>
    <t xml:space="preserve">    2200150</t>
  </si>
  <si>
    <t xml:space="preserve">  22201</t>
  </si>
  <si>
    <t>粮油物质事务</t>
  </si>
  <si>
    <t xml:space="preserve">    2220150</t>
  </si>
  <si>
    <t>合      计</t>
  </si>
  <si>
    <t>表4</t>
  </si>
  <si>
    <t>孝义市自然资源局2023年财政拨款收支总表</t>
  </si>
  <si>
    <t>小计</t>
  </si>
  <si>
    <t>政府性基金预算</t>
  </si>
  <si>
    <t>十五、资源勘探信息等支出</t>
  </si>
  <si>
    <t>表5</t>
  </si>
  <si>
    <t>孝义市自然资源局2023年一般公共预算支出表</t>
  </si>
  <si>
    <t>2022年预算数</t>
  </si>
  <si>
    <t>2023年预算数</t>
  </si>
  <si>
    <t>2023年预算数比2022年预算数增减%</t>
  </si>
  <si>
    <t xml:space="preserve">  20805</t>
  </si>
  <si>
    <t xml:space="preserve">  20827</t>
  </si>
  <si>
    <t xml:space="preserve">  21011</t>
  </si>
  <si>
    <t xml:space="preserve">  22001</t>
  </si>
  <si>
    <t xml:space="preserve">  22102</t>
  </si>
  <si>
    <t>212</t>
  </si>
  <si>
    <t xml:space="preserve">  21201</t>
  </si>
  <si>
    <t>城乡社区管理事务</t>
  </si>
  <si>
    <t xml:space="preserve">    2120199</t>
  </si>
  <si>
    <t>其他城乡社区管理事务</t>
  </si>
  <si>
    <t>合     计</t>
  </si>
  <si>
    <t>表6</t>
  </si>
  <si>
    <t>孝义市自然资源局
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</si>
  <si>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</si>
  <si>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</si>
  <si>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</si>
  <si>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</si>
  <si>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</si>
  <si>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</si>
  <si>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</si>
  <si>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</si>
  <si>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</si>
  <si>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</si>
  <si>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</si>
  <si>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</si>
  <si>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</si>
  <si>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</si>
  <si>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</si>
  <si>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</si>
  <si>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</si>
  <si>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</si>
  <si>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</si>
  <si>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</si>
  <si>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</si>
  <si>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</si>
  <si>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</si>
  <si>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</si>
  <si>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</si>
  <si>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</si>
  <si>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</si>
  <si>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</si>
  <si>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</si>
  <si>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</si>
  <si>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</si>
  <si>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</si>
  <si>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</si>
  <si>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</si>
  <si>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</si>
  <si>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</si>
  <si>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</si>
  <si>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</si>
  <si>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</si>
  <si>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</si>
  <si>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</si>
  <si>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</si>
  <si>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</si>
  <si>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</si>
  <si>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</si>
  <si>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</si>
  <si>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</si>
  <si>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</si>
  <si>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</si>
  <si>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</si>
  <si>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</si>
  <si>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</si>
  <si>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</si>
  <si>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</si>
  <si>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</si>
  <si>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孝义市自然资源局2023年一般公共预算“三公”经费支出情况统计表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</si>
  <si>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</si>
  <si>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</si>
  <si>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</si>
  <si>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</si>
  <si>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</si>
  <si>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</si>
  <si>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</si>
  <si>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</si>
  <si>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孝义市自然资源局2023年政府性基金预算收入表</t>
  </si>
  <si>
    <t>政府性基金预算收入</t>
  </si>
  <si>
    <t>非税收入</t>
  </si>
  <si>
    <t xml:space="preserve">  10301</t>
  </si>
  <si>
    <t>政府性基金收入</t>
  </si>
  <si>
    <t xml:space="preserve">    1030146</t>
  </si>
  <si>
    <t>国有土地收益基金收入</t>
  </si>
  <si>
    <t xml:space="preserve">    1030148</t>
  </si>
  <si>
    <t>国有土地使用权出让收入</t>
  </si>
  <si>
    <t>表9</t>
  </si>
  <si>
    <t>孝义市自然资源局2023年政府性基金预算支出表</t>
  </si>
  <si>
    <t>2023年预算比2022年预算数增减</t>
  </si>
  <si>
    <t>合  计</t>
  </si>
  <si>
    <t>表10</t>
  </si>
  <si>
    <t>孝义市自然资源局2023年国有资本经营预算收支预算表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</si>
  <si>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</si>
  <si>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</si>
  <si>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</si>
  <si>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</si>
  <si>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孝义市自然资源局2023年一般公共预算重点项目绩效目标表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</si>
  <si>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</si>
  <si>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</si>
  <si>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</si>
  <si>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</si>
  <si>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</si>
  <si>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</si>
  <si>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</si>
  <si>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</si>
  <si>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</si>
  <si>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</si>
  <si>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自收自支人员经费</t>
  </si>
  <si>
    <t>2200150</t>
  </si>
  <si>
    <t>人员工资</t>
  </si>
  <si>
    <t>按规定标准及时发放</t>
  </si>
  <si>
    <t>公安国土办案经费</t>
  </si>
  <si>
    <t>劳务费</t>
  </si>
  <si>
    <t>辅警工资及时发放</t>
  </si>
  <si>
    <t>车辆运行补助</t>
  </si>
  <si>
    <t>车辆燃修费</t>
  </si>
  <si>
    <t>保障车辆正常运转</t>
  </si>
  <si>
    <t>临县第一书记</t>
  </si>
  <si>
    <t>补助</t>
  </si>
  <si>
    <t>补助及时发放到位</t>
  </si>
  <si>
    <t>征地补偿款</t>
  </si>
  <si>
    <t>征地补偿支出</t>
  </si>
  <si>
    <t>2120801</t>
  </si>
  <si>
    <t>土地补偿款</t>
  </si>
  <si>
    <t>按清算及时支付补偿款</t>
  </si>
  <si>
    <t>土地评估费</t>
  </si>
  <si>
    <t>出让业务费</t>
  </si>
  <si>
    <t>2120806</t>
  </si>
  <si>
    <t>评估费</t>
  </si>
  <si>
    <t>按照评审及时支付评估费</t>
  </si>
  <si>
    <t>自然资源专项业务项目</t>
  </si>
  <si>
    <t>其他自然资源事务</t>
  </si>
  <si>
    <t>2200199</t>
  </si>
  <si>
    <t>委托业务费</t>
  </si>
  <si>
    <t>按规定时间完成专项业务</t>
  </si>
  <si>
    <t>机关运转项目</t>
  </si>
  <si>
    <t>劳务费等</t>
  </si>
  <si>
    <t>保障机关正常运转</t>
  </si>
  <si>
    <t>回收民间资本造地资金</t>
  </si>
  <si>
    <t>2200106</t>
  </si>
  <si>
    <t>回购民间造地指标及时补充占补指标和产能</t>
  </si>
  <si>
    <t>补充办公经费</t>
  </si>
  <si>
    <t>办公经费</t>
  </si>
  <si>
    <t>保障机关正常运行</t>
  </si>
  <si>
    <t>驻临县第一书记补助</t>
  </si>
  <si>
    <t>工作经费</t>
  </si>
  <si>
    <t>保障工作经费及时足额到位</t>
  </si>
  <si>
    <t>缴纳设计室人员养老保险</t>
  </si>
  <si>
    <t>社保补贴</t>
  </si>
  <si>
    <t>确保社保资金及时足额到位</t>
  </si>
  <si>
    <t>自收自支和退休人员经费</t>
  </si>
  <si>
    <t>人员经费</t>
  </si>
  <si>
    <t>确保单位人员经费及时到位</t>
  </si>
  <si>
    <t>自收自支人员公用经费</t>
  </si>
  <si>
    <t>确保单位正常运作</t>
  </si>
  <si>
    <t>自收自支等人员公用经费</t>
  </si>
  <si>
    <t>建设工程勘察设计室人员经费</t>
  </si>
  <si>
    <t>自收自支和退休等人员经费</t>
  </si>
  <si>
    <t>表12</t>
  </si>
  <si>
    <t>孝义市自然资源局2023年政府采购预算表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</si>
  <si>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</si>
  <si>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</si>
  <si>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</si>
  <si>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</si>
  <si>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</si>
  <si>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</si>
  <si>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</si>
  <si>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</si>
  <si>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</si>
  <si>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</si>
  <si>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</si>
  <si>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</si>
  <si>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</si>
  <si>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</si>
  <si>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</si>
  <si>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印刷费</t>
  </si>
  <si>
    <t>公务用车维护费</t>
  </si>
  <si>
    <t>复印纸</t>
  </si>
  <si>
    <t>箱</t>
  </si>
  <si>
    <t>孝义市自然资源专项业务</t>
  </si>
  <si>
    <t>个</t>
  </si>
  <si>
    <t>信息网络等级保护</t>
  </si>
  <si>
    <t>办公设备采购</t>
  </si>
  <si>
    <t>物业服务</t>
  </si>
  <si>
    <t>项</t>
  </si>
  <si>
    <t>合   计</t>
  </si>
  <si>
    <t>表13</t>
  </si>
  <si>
    <t>孝义市自然资源局2023年政府购买服务支出预算表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</si>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</sst>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,##0.00;[Red]#,##0.0"/>
  </numFmts>
  <fonts count="50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b/>
      <sz val="12"/>
      <color indexed="8"/>
      <name val="宋体"/>
      <charset val="134"/>
    </font>
    <font>
      <b/>
      <sz val="12"/>
      <color indexed="8"/>
      <name val="Times New Roman"/>
      <charset val="0"/>
    </font>
    <font>
      <b/>
      <sz val="12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name val="楷体_GB2312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0"/>
    </font>
    <font>
      <sz val="10"/>
      <color indexed="8"/>
      <name val="宋体"/>
      <charset val="134"/>
    </font>
    <font>
      <sz val="12"/>
      <color indexed="8"/>
      <name val="宋体"/>
      <charset val="0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21" applyNumberFormat="0" applyAlignment="0" applyProtection="0">
      <alignment vertical="center"/>
    </xf>
    <xf numFmtId="0" fontId="40" fillId="5" borderId="22" applyNumberFormat="0" applyAlignment="0" applyProtection="0">
      <alignment vertical="center"/>
    </xf>
    <xf numFmtId="0" fontId="41" fillId="5" borderId="21" applyNumberFormat="0" applyAlignment="0" applyProtection="0">
      <alignment vertical="center"/>
    </xf>
    <xf numFmtId="0" fontId="42" fillId="6" borderId="23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0" borderId="0" applyProtection="0"/>
  </cellStyleXfs>
  <cellXfs count="19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Border="1" applyProtection="1"/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3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12" fillId="0" borderId="9" xfId="0" applyNumberFormat="1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left" vertical="center"/>
    </xf>
    <xf numFmtId="179" fontId="13" fillId="0" borderId="9" xfId="0" applyNumberFormat="1" applyFont="1" applyFill="1" applyBorder="1" applyAlignment="1" applyProtection="1">
      <alignment horizontal="right" vertical="center"/>
    </xf>
    <xf numFmtId="178" fontId="14" fillId="0" borderId="2" xfId="0" applyNumberFormat="1" applyFont="1" applyBorder="1" applyAlignment="1" applyProtection="1">
      <alignment vertical="center"/>
      <protection locked="0"/>
    </xf>
    <xf numFmtId="4" fontId="15" fillId="0" borderId="9" xfId="0" applyNumberFormat="1" applyFont="1" applyFill="1" applyBorder="1" applyAlignment="1" applyProtection="1">
      <alignment horizontal="right" vertical="center"/>
    </xf>
    <xf numFmtId="49" fontId="8" fillId="0" borderId="9" xfId="0" applyNumberFormat="1" applyFont="1" applyFill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left" vertical="center"/>
    </xf>
    <xf numFmtId="179" fontId="16" fillId="0" borderId="9" xfId="0" applyNumberFormat="1" applyFont="1" applyFill="1" applyBorder="1" applyAlignment="1" applyProtection="1">
      <alignment horizontal="right" vertical="center"/>
    </xf>
    <xf numFmtId="178" fontId="17" fillId="0" borderId="2" xfId="0" applyNumberFormat="1" applyFont="1" applyBorder="1" applyAlignment="1" applyProtection="1">
      <alignment vertical="center"/>
      <protection locked="0"/>
    </xf>
    <xf numFmtId="4" fontId="18" fillId="0" borderId="9" xfId="0" applyNumberFormat="1" applyFont="1" applyFill="1" applyBorder="1" applyAlignment="1" applyProtection="1">
      <alignment horizontal="right" vertical="center"/>
    </xf>
    <xf numFmtId="178" fontId="14" fillId="0" borderId="1" xfId="0" applyNumberFormat="1" applyFont="1" applyBorder="1" applyAlignment="1" applyProtection="1">
      <alignment vertical="center"/>
    </xf>
    <xf numFmtId="0" fontId="17" fillId="0" borderId="2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14" fillId="0" borderId="2" xfId="0" applyFont="1" applyBorder="1" applyAlignment="1" applyProtection="1">
      <alignment horizontal="right" vertical="center"/>
    </xf>
    <xf numFmtId="0" fontId="17" fillId="0" borderId="2" xfId="0" applyFont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4" fontId="12" fillId="0" borderId="9" xfId="0" applyNumberFormat="1" applyFont="1" applyFill="1" applyBorder="1" applyAlignment="1" applyProtection="1">
      <alignment horizontal="right" vertical="center"/>
    </xf>
    <xf numFmtId="4" fontId="8" fillId="0" borderId="9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9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178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49" fontId="21" fillId="0" borderId="9" xfId="0" applyNumberFormat="1" applyFont="1" applyFill="1" applyBorder="1" applyAlignment="1" applyProtection="1">
      <alignment horizontal="left" vertical="center"/>
    </xf>
    <xf numFmtId="0" fontId="21" fillId="0" borderId="9" xfId="0" applyFont="1" applyFill="1" applyBorder="1" applyAlignment="1" applyProtection="1">
      <alignment horizontal="left" vertical="center"/>
    </xf>
    <xf numFmtId="179" fontId="22" fillId="0" borderId="9" xfId="0" applyNumberFormat="1" applyFont="1" applyFill="1" applyBorder="1" applyAlignment="1" applyProtection="1">
      <alignment horizontal="right" vertical="center"/>
    </xf>
    <xf numFmtId="179" fontId="22" fillId="0" borderId="14" xfId="0" applyNumberFormat="1" applyFont="1" applyFill="1" applyBorder="1" applyAlignment="1" applyProtection="1">
      <alignment horizontal="right" vertical="center"/>
    </xf>
    <xf numFmtId="49" fontId="23" fillId="0" borderId="9" xfId="0" applyNumberFormat="1" applyFont="1" applyFill="1" applyBorder="1" applyAlignment="1" applyProtection="1">
      <alignment horizontal="left" vertical="center"/>
    </xf>
    <xf numFmtId="0" fontId="23" fillId="0" borderId="15" xfId="0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vertical="center"/>
    </xf>
    <xf numFmtId="0" fontId="23" fillId="0" borderId="9" xfId="0" applyFont="1" applyFill="1" applyBorder="1" applyAlignment="1" applyProtection="1">
      <alignment horizontal="left" vertical="center"/>
    </xf>
    <xf numFmtId="179" fontId="24" fillId="0" borderId="16" xfId="0" applyNumberFormat="1" applyFont="1" applyFill="1" applyBorder="1" applyAlignment="1" applyProtection="1">
      <alignment horizontal="right" vertical="center"/>
    </xf>
    <xf numFmtId="179" fontId="24" fillId="0" borderId="9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49" fontId="21" fillId="0" borderId="14" xfId="0" applyNumberFormat="1" applyFont="1" applyFill="1" applyBorder="1" applyAlignment="1" applyProtection="1">
      <alignment horizontal="left" vertical="center"/>
    </xf>
    <xf numFmtId="49" fontId="21" fillId="0" borderId="2" xfId="0" applyNumberFormat="1" applyFont="1" applyFill="1" applyBorder="1" applyAlignment="1" applyProtection="1">
      <alignment horizontal="left" vertical="center"/>
    </xf>
    <xf numFmtId="0" fontId="21" fillId="0" borderId="17" xfId="0" applyFont="1" applyFill="1" applyBorder="1" applyAlignment="1" applyProtection="1">
      <alignment horizontal="left" vertical="center"/>
    </xf>
    <xf numFmtId="49" fontId="23" fillId="0" borderId="2" xfId="0" applyNumberFormat="1" applyFont="1" applyFill="1" applyBorder="1" applyAlignment="1" applyProtection="1">
      <alignment horizontal="left" vertical="center"/>
    </xf>
    <xf numFmtId="0" fontId="23" fillId="0" borderId="17" xfId="0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vertical="center"/>
    </xf>
    <xf numFmtId="49" fontId="21" fillId="0" borderId="16" xfId="0" applyNumberFormat="1" applyFont="1" applyFill="1" applyBorder="1" applyAlignment="1" applyProtection="1">
      <alignment horizontal="left" vertical="center"/>
    </xf>
    <xf numFmtId="49" fontId="25" fillId="0" borderId="9" xfId="0" applyNumberFormat="1" applyFont="1" applyFill="1" applyBorder="1" applyAlignment="1" applyProtection="1">
      <alignment vertical="center"/>
    </xf>
    <xf numFmtId="0" fontId="21" fillId="0" borderId="9" xfId="0" applyFont="1" applyFill="1" applyBorder="1" applyAlignment="1" applyProtection="1">
      <alignment vertical="center"/>
    </xf>
    <xf numFmtId="4" fontId="25" fillId="0" borderId="9" xfId="0" applyNumberFormat="1" applyFont="1" applyFill="1" applyBorder="1" applyAlignment="1" applyProtection="1">
      <alignment vertical="center"/>
    </xf>
    <xf numFmtId="176" fontId="20" fillId="0" borderId="2" xfId="0" applyNumberFormat="1" applyFont="1" applyBorder="1" applyAlignment="1" applyProtection="1">
      <alignment vertical="center"/>
      <protection locked="0"/>
    </xf>
    <xf numFmtId="49" fontId="26" fillId="0" borderId="9" xfId="0" applyNumberFormat="1" applyFont="1" applyFill="1" applyBorder="1" applyAlignment="1" applyProtection="1">
      <alignment vertical="center"/>
    </xf>
    <xf numFmtId="0" fontId="23" fillId="0" borderId="9" xfId="0" applyFont="1" applyFill="1" applyBorder="1" applyAlignment="1" applyProtection="1">
      <alignment vertical="center"/>
    </xf>
    <xf numFmtId="4" fontId="26" fillId="0" borderId="9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24" fillId="0" borderId="9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Alignment="1" applyProtection="1">
      <alignment horizontal="center"/>
    </xf>
    <xf numFmtId="178" fontId="6" fillId="0" borderId="0" xfId="0" applyNumberFormat="1" applyFont="1" applyAlignment="1" applyProtection="1">
      <alignment horizontal="center"/>
    </xf>
    <xf numFmtId="178" fontId="0" fillId="0" borderId="8" xfId="0" applyNumberFormat="1" applyFont="1" applyBorder="1" applyAlignment="1" applyProtection="1">
      <alignment vertical="center"/>
    </xf>
    <xf numFmtId="178" fontId="0" fillId="0" borderId="8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49" fontId="3" fillId="0" borderId="0" xfId="0" applyNumberFormat="1" applyFont="1" applyProtection="1"/>
    <xf numFmtId="49" fontId="0" fillId="0" borderId="0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/>
    </xf>
    <xf numFmtId="49" fontId="0" fillId="0" borderId="0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left" vertical="center"/>
    </xf>
    <xf numFmtId="0" fontId="8" fillId="0" borderId="14" xfId="0" applyFont="1" applyFill="1" applyBorder="1" applyAlignment="1" applyProtection="1">
      <alignment horizontal="left" vertical="center"/>
    </xf>
    <xf numFmtId="49" fontId="12" fillId="0" borderId="2" xfId="0" applyNumberFormat="1" applyFont="1" applyFill="1" applyBorder="1" applyAlignment="1" applyProtection="1">
      <alignment horizontal="left" vertical="center"/>
    </xf>
    <xf numFmtId="4" fontId="18" fillId="0" borderId="17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right" vertical="center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</xf>
    <xf numFmtId="179" fontId="29" fillId="0" borderId="9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0" workbookViewId="0">
      <selection activeCell="G26" sqref="G15:G26"/>
    </sheetView>
  </sheetViews>
  <sheetFormatPr defaultColWidth="6.875" defaultRowHeight="11.25" outlineLevelCol="7"/>
  <cols>
    <col min="1" max="1" width="33" style="70" customWidth="1"/>
    <col min="2" max="2" width="10.9" style="70" customWidth="1"/>
    <col min="3" max="3" width="11.1" style="70" customWidth="1"/>
    <col min="4" max="4" width="10" style="70" customWidth="1"/>
    <col min="5" max="5" width="34.125" style="70" customWidth="1"/>
    <col min="6" max="8" width="10.25" style="70" customWidth="1"/>
    <col min="9" max="16384" width="6.875" style="70"/>
  </cols>
  <sheetData>
    <row r="1" ht="16.5" customHeight="1" spans="1:8">
      <c r="A1" s="80" t="s">
        <v>0</v>
      </c>
      <c r="B1" s="80"/>
      <c r="C1" s="80"/>
      <c r="D1" s="165"/>
      <c r="E1" s="165"/>
      <c r="F1" s="165"/>
      <c r="G1" s="165"/>
      <c r="H1" s="166"/>
    </row>
    <row r="2" ht="18.75" customHeight="1" spans="1:8">
      <c r="A2" s="167"/>
      <c r="B2" s="167"/>
      <c r="C2" s="167"/>
      <c r="D2" s="165"/>
      <c r="E2" s="165"/>
      <c r="F2" s="165"/>
      <c r="G2" s="165"/>
      <c r="H2" s="166"/>
    </row>
    <row r="3" ht="21" customHeight="1" spans="1:8">
      <c r="A3" s="110" t="s">
        <v>1</v>
      </c>
      <c r="B3" s="110"/>
      <c r="C3" s="110"/>
      <c r="D3" s="110"/>
      <c r="E3" s="110"/>
      <c r="F3" s="110"/>
      <c r="G3" s="110"/>
      <c r="H3" s="110"/>
    </row>
    <row r="4" ht="14.25" customHeight="1" spans="1:8">
      <c r="A4" s="168"/>
      <c r="B4" s="168"/>
      <c r="C4" s="168"/>
      <c r="D4" s="168"/>
      <c r="E4" s="168"/>
      <c r="F4" s="168"/>
      <c r="G4" s="168"/>
      <c r="H4" s="112" t="s">
        <v>2</v>
      </c>
    </row>
    <row r="5" ht="24" customHeight="1" spans="1:8">
      <c r="A5" s="196" t="s">
        <v>3</v>
      </c>
      <c r="B5" s="81"/>
      <c r="C5" s="81"/>
      <c r="D5" s="81"/>
      <c r="E5" s="196" t="s">
        <v>4</v>
      </c>
      <c r="F5" s="81"/>
      <c r="G5" s="81"/>
      <c r="H5" s="81"/>
    </row>
    <row r="6" ht="24" customHeight="1" spans="1:8">
      <c r="A6" s="197" t="s">
        <v>5</v>
      </c>
      <c r="B6" s="190" t="s">
        <v>6</v>
      </c>
      <c r="C6" s="191"/>
      <c r="D6" s="176"/>
      <c r="E6" s="185" t="s">
        <v>7</v>
      </c>
      <c r="F6" s="190" t="s">
        <v>6</v>
      </c>
      <c r="G6" s="191"/>
      <c r="H6" s="176"/>
    </row>
    <row r="7" ht="48.75" customHeight="1" spans="1:8">
      <c r="A7" s="179"/>
      <c r="B7" s="105" t="s">
        <v>8</v>
      </c>
      <c r="C7" s="105" t="s">
        <v>9</v>
      </c>
      <c r="D7" s="105" t="s">
        <v>10</v>
      </c>
      <c r="E7" s="186"/>
      <c r="F7" s="105" t="s">
        <v>8</v>
      </c>
      <c r="G7" s="105" t="s">
        <v>9</v>
      </c>
      <c r="H7" s="105" t="s">
        <v>10</v>
      </c>
    </row>
    <row r="8" ht="24" customHeight="1" spans="1:8">
      <c r="A8" s="96" t="s">
        <v>11</v>
      </c>
      <c r="B8" s="138">
        <v>10374.37</v>
      </c>
      <c r="C8" s="107">
        <v>10485.08</v>
      </c>
      <c r="D8" s="169">
        <v>1</v>
      </c>
      <c r="E8" s="95" t="s">
        <v>12</v>
      </c>
      <c r="F8" s="95"/>
      <c r="G8" s="95"/>
      <c r="H8" s="169"/>
    </row>
    <row r="9" ht="24" customHeight="1" spans="1:8">
      <c r="A9" s="96" t="s">
        <v>13</v>
      </c>
      <c r="B9" s="138">
        <v>56231.43</v>
      </c>
      <c r="C9" s="107">
        <v>5669.41</v>
      </c>
      <c r="D9" s="169">
        <v>-89</v>
      </c>
      <c r="E9" s="95" t="s">
        <v>14</v>
      </c>
      <c r="F9" s="95"/>
      <c r="G9" s="95"/>
      <c r="H9" s="169"/>
    </row>
    <row r="10" ht="24" customHeight="1" spans="1:8">
      <c r="A10" s="96" t="s">
        <v>15</v>
      </c>
      <c r="B10" s="96"/>
      <c r="C10" s="96"/>
      <c r="D10" s="96"/>
      <c r="E10" s="95" t="s">
        <v>16</v>
      </c>
      <c r="F10" s="95"/>
      <c r="G10" s="95"/>
      <c r="H10" s="169"/>
    </row>
    <row r="11" ht="24" customHeight="1" spans="1:8">
      <c r="A11" s="96" t="s">
        <v>17</v>
      </c>
      <c r="B11" s="96"/>
      <c r="C11" s="96"/>
      <c r="D11" s="96"/>
      <c r="E11" s="96" t="s">
        <v>18</v>
      </c>
      <c r="F11" s="96"/>
      <c r="G11" s="96"/>
      <c r="H11" s="169"/>
    </row>
    <row r="12" ht="24" customHeight="1" spans="1:8">
      <c r="A12" s="96"/>
      <c r="B12" s="96"/>
      <c r="C12" s="96"/>
      <c r="D12" s="96"/>
      <c r="E12" s="95" t="s">
        <v>19</v>
      </c>
      <c r="F12" s="95"/>
      <c r="G12" s="95"/>
      <c r="H12" s="169"/>
    </row>
    <row r="13" ht="24" customHeight="1" spans="1:8">
      <c r="A13" s="96"/>
      <c r="B13" s="96"/>
      <c r="C13" s="96"/>
      <c r="D13" s="96"/>
      <c r="E13" s="95" t="s">
        <v>20</v>
      </c>
      <c r="F13" s="95"/>
      <c r="G13" s="95"/>
      <c r="H13" s="169"/>
    </row>
    <row r="14" ht="24" customHeight="1" spans="1:8">
      <c r="A14" s="96"/>
      <c r="B14" s="96"/>
      <c r="C14" s="96"/>
      <c r="D14" s="96"/>
      <c r="E14" s="96" t="s">
        <v>21</v>
      </c>
      <c r="F14" s="76"/>
      <c r="G14" s="76"/>
      <c r="H14" s="96"/>
    </row>
    <row r="15" ht="24" customHeight="1" spans="1:8">
      <c r="A15" s="96"/>
      <c r="B15" s="96"/>
      <c r="C15" s="96"/>
      <c r="D15" s="96"/>
      <c r="E15" s="96" t="s">
        <v>22</v>
      </c>
      <c r="F15" s="96">
        <v>227.75</v>
      </c>
      <c r="G15" s="96">
        <v>449.7</v>
      </c>
      <c r="H15" s="96">
        <v>97</v>
      </c>
    </row>
    <row r="16" ht="24" customHeight="1" spans="1:8">
      <c r="A16" s="96"/>
      <c r="B16" s="96"/>
      <c r="C16" s="96"/>
      <c r="D16" s="96"/>
      <c r="E16" s="95" t="s">
        <v>23</v>
      </c>
      <c r="F16" s="138">
        <v>94.47</v>
      </c>
      <c r="G16" s="107">
        <v>152.04</v>
      </c>
      <c r="H16" s="96">
        <v>60</v>
      </c>
    </row>
    <row r="17" ht="24" customHeight="1" spans="1:8">
      <c r="A17" s="96"/>
      <c r="B17" s="96"/>
      <c r="C17" s="96"/>
      <c r="D17" s="96"/>
      <c r="E17" s="95" t="s">
        <v>24</v>
      </c>
      <c r="F17" s="138"/>
      <c r="G17" s="192"/>
      <c r="H17" s="96"/>
    </row>
    <row r="18" ht="24" customHeight="1" spans="1:8">
      <c r="A18" s="96"/>
      <c r="B18" s="96"/>
      <c r="C18" s="96"/>
      <c r="D18" s="96"/>
      <c r="E18" s="96" t="s">
        <v>25</v>
      </c>
      <c r="F18" s="138">
        <v>56969.24</v>
      </c>
      <c r="G18" s="107">
        <v>5669.41</v>
      </c>
      <c r="H18" s="96">
        <v>-90</v>
      </c>
    </row>
    <row r="19" ht="24" customHeight="1" spans="1:8">
      <c r="A19" s="96"/>
      <c r="B19" s="96"/>
      <c r="C19" s="96"/>
      <c r="D19" s="96"/>
      <c r="E19" s="96" t="s">
        <v>26</v>
      </c>
      <c r="F19" s="96"/>
      <c r="G19" s="96"/>
      <c r="H19" s="96"/>
    </row>
    <row r="20" ht="24" customHeight="1" spans="1:8">
      <c r="A20" s="96"/>
      <c r="B20" s="96"/>
      <c r="C20" s="96"/>
      <c r="D20" s="96"/>
      <c r="E20" s="96" t="s">
        <v>27</v>
      </c>
      <c r="F20" s="96"/>
      <c r="G20" s="96"/>
      <c r="H20" s="96"/>
    </row>
    <row r="21" ht="24" customHeight="1" spans="1:8">
      <c r="A21" s="96"/>
      <c r="B21" s="96"/>
      <c r="C21" s="96"/>
      <c r="D21" s="96"/>
      <c r="E21" s="96" t="s">
        <v>28</v>
      </c>
      <c r="F21" s="96"/>
      <c r="G21" s="96"/>
      <c r="H21" s="96"/>
    </row>
    <row r="22" ht="24" customHeight="1" spans="1:8">
      <c r="A22" s="96"/>
      <c r="B22" s="96"/>
      <c r="C22" s="96"/>
      <c r="D22" s="96"/>
      <c r="E22" s="96" t="s">
        <v>29</v>
      </c>
      <c r="F22" s="96"/>
      <c r="G22" s="96"/>
      <c r="H22" s="96"/>
    </row>
    <row r="23" ht="24" customHeight="1" spans="1:8">
      <c r="A23" s="96"/>
      <c r="B23" s="96"/>
      <c r="C23" s="96"/>
      <c r="D23" s="96"/>
      <c r="E23" s="96" t="s">
        <v>30</v>
      </c>
      <c r="F23" s="96"/>
      <c r="G23" s="96"/>
      <c r="H23" s="96"/>
    </row>
    <row r="24" ht="24" customHeight="1" spans="1:8">
      <c r="A24" s="96"/>
      <c r="B24" s="96"/>
      <c r="C24" s="96"/>
      <c r="D24" s="96"/>
      <c r="E24" s="96" t="s">
        <v>31</v>
      </c>
      <c r="F24" s="138">
        <v>9089.32</v>
      </c>
      <c r="G24" s="107">
        <v>9526.4</v>
      </c>
      <c r="H24" s="96">
        <v>4.8</v>
      </c>
    </row>
    <row r="25" ht="24" customHeight="1" spans="1:8">
      <c r="A25" s="96"/>
      <c r="B25" s="96"/>
      <c r="C25" s="96"/>
      <c r="D25" s="96"/>
      <c r="E25" s="96" t="s">
        <v>32</v>
      </c>
      <c r="F25" s="138">
        <v>219.77</v>
      </c>
      <c r="G25" s="107">
        <v>339.51</v>
      </c>
      <c r="H25" s="96">
        <v>54</v>
      </c>
    </row>
    <row r="26" ht="24" customHeight="1" spans="1:8">
      <c r="A26" s="96"/>
      <c r="B26" s="96"/>
      <c r="C26" s="96"/>
      <c r="D26" s="96"/>
      <c r="E26" s="96" t="s">
        <v>33</v>
      </c>
      <c r="F26" s="138">
        <v>5.26</v>
      </c>
      <c r="G26" s="140">
        <v>17.42</v>
      </c>
      <c r="H26" s="96">
        <v>2.31</v>
      </c>
    </row>
    <row r="27" ht="24" customHeight="1" spans="1:8">
      <c r="A27" s="96"/>
      <c r="B27" s="96"/>
      <c r="C27" s="96"/>
      <c r="D27" s="96"/>
      <c r="E27" s="96" t="s">
        <v>34</v>
      </c>
      <c r="F27" s="96"/>
      <c r="G27" s="96"/>
      <c r="H27" s="96"/>
    </row>
    <row r="28" ht="24" customHeight="1" spans="1:8">
      <c r="A28" s="96"/>
      <c r="B28" s="96"/>
      <c r="C28" s="96"/>
      <c r="D28" s="96"/>
      <c r="E28" s="96" t="s">
        <v>35</v>
      </c>
      <c r="F28" s="124"/>
      <c r="G28" s="124"/>
      <c r="H28" s="96"/>
    </row>
    <row r="29" ht="24" customHeight="1" spans="1:8">
      <c r="A29" s="81" t="s">
        <v>36</v>
      </c>
      <c r="B29" s="138">
        <v>66605.8</v>
      </c>
      <c r="C29" s="107">
        <v>16154.49</v>
      </c>
      <c r="D29" s="193" t="s">
        <v>37</v>
      </c>
      <c r="E29" s="81" t="s">
        <v>38</v>
      </c>
      <c r="F29" s="194">
        <v>66605.8</v>
      </c>
      <c r="G29" s="195">
        <v>16154.49</v>
      </c>
      <c r="H29" s="169">
        <v>-75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393055555555556" right="0.393055555555556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zoomScale="85" zoomScaleNormal="85" topLeftCell="A18" workbookViewId="0">
      <selection activeCell="E38" sqref="E38"/>
    </sheetView>
  </sheetViews>
  <sheetFormatPr defaultColWidth="6.875" defaultRowHeight="11.25" outlineLevelCol="6"/>
  <cols>
    <col min="1" max="1" width="20.625" style="70" customWidth="1"/>
    <col min="2" max="2" width="33.75" style="70" customWidth="1"/>
    <col min="3" max="5" width="14.625" style="70" customWidth="1"/>
    <col min="6" max="6" width="12" style="70" customWidth="1"/>
    <col min="7" max="7" width="15.625" style="70" customWidth="1"/>
    <col min="8" max="16384" width="6.875" style="70"/>
  </cols>
  <sheetData>
    <row r="1" ht="16.5" customHeight="1" spans="1:7">
      <c r="A1" s="51" t="s">
        <v>39</v>
      </c>
      <c r="B1" s="52"/>
      <c r="C1" s="52"/>
      <c r="D1" s="77"/>
      <c r="E1" s="77"/>
      <c r="F1" s="77"/>
      <c r="G1" s="77"/>
    </row>
    <row r="2" ht="29.25" customHeight="1" spans="1:7">
      <c r="A2" s="79" t="s">
        <v>40</v>
      </c>
      <c r="B2" s="79"/>
      <c r="C2" s="79"/>
      <c r="D2" s="79"/>
      <c r="E2" s="79"/>
      <c r="F2" s="79"/>
      <c r="G2" s="79"/>
    </row>
    <row r="3" ht="26.25" customHeight="1" spans="1:7">
      <c r="A3" s="80"/>
      <c r="B3" s="80"/>
      <c r="C3" s="80"/>
      <c r="D3" s="80"/>
      <c r="E3" s="80"/>
      <c r="F3" s="80"/>
      <c r="G3" s="104" t="s">
        <v>2</v>
      </c>
    </row>
    <row r="4" ht="26.25" customHeight="1" spans="1:7">
      <c r="A4" s="81" t="s">
        <v>41</v>
      </c>
      <c r="B4" s="81"/>
      <c r="C4" s="185" t="s">
        <v>36</v>
      </c>
      <c r="D4" s="105" t="s">
        <v>42</v>
      </c>
      <c r="E4" s="105" t="s">
        <v>43</v>
      </c>
      <c r="F4" s="105" t="s">
        <v>44</v>
      </c>
      <c r="G4" s="185" t="s">
        <v>45</v>
      </c>
    </row>
    <row r="5" s="78" customFormat="1" ht="47.25" customHeight="1" spans="1:7">
      <c r="A5" s="81" t="s">
        <v>46</v>
      </c>
      <c r="B5" s="81" t="s">
        <v>47</v>
      </c>
      <c r="C5" s="186"/>
      <c r="D5" s="105"/>
      <c r="E5" s="105"/>
      <c r="F5" s="105"/>
      <c r="G5" s="186"/>
    </row>
    <row r="6" s="78" customFormat="1" ht="25.5" customHeight="1" spans="1:7">
      <c r="A6" s="82" t="s">
        <v>48</v>
      </c>
      <c r="B6" s="83" t="s">
        <v>49</v>
      </c>
      <c r="C6" s="106">
        <v>449.7</v>
      </c>
      <c r="D6" s="106">
        <v>449.7</v>
      </c>
      <c r="E6" s="106"/>
      <c r="F6" s="169"/>
      <c r="G6" s="169"/>
    </row>
    <row r="7" s="78" customFormat="1" ht="25.5" customHeight="1" spans="1:7">
      <c r="A7" s="82" t="s">
        <v>50</v>
      </c>
      <c r="B7" s="83" t="s">
        <v>51</v>
      </c>
      <c r="C7" s="106">
        <v>445.74</v>
      </c>
      <c r="D7" s="106">
        <v>445.74</v>
      </c>
      <c r="E7" s="106"/>
      <c r="F7" s="169"/>
      <c r="G7" s="169"/>
    </row>
    <row r="8" s="78" customFormat="1" ht="25.5" customHeight="1" spans="1:7">
      <c r="A8" s="87" t="s">
        <v>52</v>
      </c>
      <c r="B8" s="88" t="s">
        <v>53</v>
      </c>
      <c r="C8" s="107">
        <v>25.44</v>
      </c>
      <c r="D8" s="107">
        <v>25.44</v>
      </c>
      <c r="E8" s="107"/>
      <c r="F8" s="169"/>
      <c r="G8" s="169"/>
    </row>
    <row r="9" s="78" customFormat="1" ht="25.5" customHeight="1" spans="1:7">
      <c r="A9" s="87" t="s">
        <v>54</v>
      </c>
      <c r="B9" s="88" t="s">
        <v>55</v>
      </c>
      <c r="C9" s="107">
        <v>364.03</v>
      </c>
      <c r="D9" s="107">
        <v>364.03</v>
      </c>
      <c r="E9" s="106"/>
      <c r="F9" s="169"/>
      <c r="G9" s="169"/>
    </row>
    <row r="10" s="78" customFormat="1" ht="25.5" customHeight="1" spans="1:7">
      <c r="A10" s="87" t="s">
        <v>56</v>
      </c>
      <c r="B10" s="88" t="s">
        <v>57</v>
      </c>
      <c r="C10" s="107">
        <v>56.27</v>
      </c>
      <c r="D10" s="107">
        <v>56.27</v>
      </c>
      <c r="E10" s="107"/>
      <c r="F10" s="169"/>
      <c r="G10" s="169"/>
    </row>
    <row r="11" customFormat="1" ht="25.5" customHeight="1" spans="1:7">
      <c r="A11" s="82" t="s">
        <v>58</v>
      </c>
      <c r="B11" s="83" t="s">
        <v>59</v>
      </c>
      <c r="C11" s="106">
        <v>3.96</v>
      </c>
      <c r="D11" s="106">
        <v>3.96</v>
      </c>
      <c r="E11" s="106"/>
      <c r="F11" s="187"/>
      <c r="G11" s="187"/>
    </row>
    <row r="12" customFormat="1" ht="25.5" customHeight="1" spans="1:7">
      <c r="A12" s="88" t="s">
        <v>60</v>
      </c>
      <c r="B12" s="88" t="s">
        <v>61</v>
      </c>
      <c r="C12" s="107">
        <v>3.96</v>
      </c>
      <c r="D12" s="107">
        <v>3.96</v>
      </c>
      <c r="E12" s="106"/>
      <c r="F12" s="96"/>
      <c r="G12" s="96"/>
    </row>
    <row r="13" customFormat="1" ht="25.5" customHeight="1" spans="1:7">
      <c r="A13" s="83" t="s">
        <v>62</v>
      </c>
      <c r="B13" s="83" t="s">
        <v>63</v>
      </c>
      <c r="C13" s="106">
        <v>152.04</v>
      </c>
      <c r="D13" s="106">
        <v>152.04</v>
      </c>
      <c r="E13" s="107"/>
      <c r="F13" s="96"/>
      <c r="G13" s="96"/>
    </row>
    <row r="14" customFormat="1" ht="25.5" customHeight="1" spans="1:7">
      <c r="A14" s="83" t="s">
        <v>64</v>
      </c>
      <c r="B14" s="83" t="s">
        <v>65</v>
      </c>
      <c r="C14" s="106">
        <v>152.04</v>
      </c>
      <c r="D14" s="106">
        <v>152.04</v>
      </c>
      <c r="E14" s="107"/>
      <c r="F14" s="96"/>
      <c r="G14" s="96"/>
    </row>
    <row r="15" customFormat="1" ht="25.5" customHeight="1" spans="1:7">
      <c r="A15" s="87" t="s">
        <v>66</v>
      </c>
      <c r="B15" s="88" t="s">
        <v>67</v>
      </c>
      <c r="C15" s="107">
        <v>7.61</v>
      </c>
      <c r="D15" s="107">
        <v>7.61</v>
      </c>
      <c r="E15" s="107"/>
      <c r="F15" s="96"/>
      <c r="G15" s="96"/>
    </row>
    <row r="16" customFormat="1" ht="25.5" customHeight="1" spans="1:7">
      <c r="A16" s="87" t="s">
        <v>68</v>
      </c>
      <c r="B16" s="88" t="s">
        <v>69</v>
      </c>
      <c r="C16" s="107">
        <v>140.89</v>
      </c>
      <c r="D16" s="107">
        <v>140.89</v>
      </c>
      <c r="E16" s="106"/>
      <c r="F16" s="96"/>
      <c r="G16" s="96"/>
    </row>
    <row r="17" customFormat="1" ht="25.5" customHeight="1" spans="1:7">
      <c r="A17" s="87" t="s">
        <v>70</v>
      </c>
      <c r="B17" s="88" t="s">
        <v>71</v>
      </c>
      <c r="C17" s="107">
        <v>3.54</v>
      </c>
      <c r="D17" s="107">
        <v>3.54</v>
      </c>
      <c r="E17" s="106"/>
      <c r="F17" s="96"/>
      <c r="G17" s="96"/>
    </row>
    <row r="18" customFormat="1" ht="25.5" customHeight="1" spans="1:7">
      <c r="A18" s="82">
        <v>212</v>
      </c>
      <c r="B18" s="83" t="s">
        <v>72</v>
      </c>
      <c r="C18" s="106">
        <v>5669.41</v>
      </c>
      <c r="D18" s="106"/>
      <c r="E18" s="106">
        <v>5669.41</v>
      </c>
      <c r="F18" s="96"/>
      <c r="G18" s="96"/>
    </row>
    <row r="19" customFormat="1" ht="25.5" customHeight="1" spans="1:7">
      <c r="A19" s="82" t="s">
        <v>73</v>
      </c>
      <c r="B19" s="83" t="s">
        <v>74</v>
      </c>
      <c r="C19" s="106">
        <v>1660.24</v>
      </c>
      <c r="D19" s="106"/>
      <c r="E19" s="106">
        <v>1660.24</v>
      </c>
      <c r="F19" s="96"/>
      <c r="G19" s="96"/>
    </row>
    <row r="20" customFormat="1" ht="25.5" customHeight="1" spans="1:7">
      <c r="A20" s="87" t="s">
        <v>75</v>
      </c>
      <c r="B20" s="88" t="s">
        <v>76</v>
      </c>
      <c r="C20" s="107">
        <v>1577.4</v>
      </c>
      <c r="D20" s="107"/>
      <c r="E20" s="107">
        <v>1577.4</v>
      </c>
      <c r="F20" s="96"/>
      <c r="G20" s="96"/>
    </row>
    <row r="21" customFormat="1" ht="25.5" customHeight="1" spans="1:7">
      <c r="A21" s="87" t="s">
        <v>77</v>
      </c>
      <c r="B21" s="88" t="s">
        <v>78</v>
      </c>
      <c r="C21" s="107">
        <v>82.84</v>
      </c>
      <c r="D21" s="107"/>
      <c r="E21" s="107">
        <v>82.84</v>
      </c>
      <c r="F21" s="96"/>
      <c r="G21" s="96"/>
    </row>
    <row r="22" customFormat="1" ht="25.5" customHeight="1" spans="1:7">
      <c r="A22" s="82" t="s">
        <v>79</v>
      </c>
      <c r="B22" s="83" t="s">
        <v>80</v>
      </c>
      <c r="C22" s="106">
        <v>4009.18</v>
      </c>
      <c r="D22" s="106"/>
      <c r="E22" s="106">
        <v>4009.18</v>
      </c>
      <c r="F22" s="96"/>
      <c r="G22" s="96"/>
    </row>
    <row r="23" customFormat="1" ht="25.5" customHeight="1" spans="1:7">
      <c r="A23" s="87" t="s">
        <v>81</v>
      </c>
      <c r="B23" s="88" t="s">
        <v>76</v>
      </c>
      <c r="C23" s="107">
        <v>4009.18</v>
      </c>
      <c r="D23" s="107"/>
      <c r="E23" s="107">
        <v>4009.18</v>
      </c>
      <c r="F23" s="96"/>
      <c r="G23" s="96"/>
    </row>
    <row r="24" ht="25.5" customHeight="1" spans="1:7">
      <c r="A24" s="82" t="s">
        <v>82</v>
      </c>
      <c r="B24" s="83" t="s">
        <v>83</v>
      </c>
      <c r="C24" s="106">
        <v>9526.4</v>
      </c>
      <c r="D24" s="106">
        <v>9526.4</v>
      </c>
      <c r="E24" s="106"/>
      <c r="F24" s="96"/>
      <c r="G24" s="96"/>
    </row>
    <row r="25" ht="25.5" customHeight="1" spans="1:7">
      <c r="A25" s="82" t="s">
        <v>84</v>
      </c>
      <c r="B25" s="83" t="s">
        <v>85</v>
      </c>
      <c r="C25" s="106">
        <v>9526.4</v>
      </c>
      <c r="D25" s="106">
        <v>9526.4</v>
      </c>
      <c r="E25" s="107"/>
      <c r="F25" s="96"/>
      <c r="G25" s="96"/>
    </row>
    <row r="26" ht="25.5" customHeight="1" spans="1:7">
      <c r="A26" s="87" t="s">
        <v>86</v>
      </c>
      <c r="B26" s="88" t="s">
        <v>87</v>
      </c>
      <c r="C26" s="107">
        <v>917.28</v>
      </c>
      <c r="D26" s="107">
        <v>917.28</v>
      </c>
      <c r="E26" s="107"/>
      <c r="F26" s="96"/>
      <c r="G26" s="96"/>
    </row>
    <row r="27" ht="25.5" customHeight="1" spans="1:7">
      <c r="A27" s="87" t="s">
        <v>88</v>
      </c>
      <c r="B27" s="88" t="s">
        <v>89</v>
      </c>
      <c r="C27" s="107">
        <v>3000</v>
      </c>
      <c r="D27" s="107">
        <v>3000</v>
      </c>
      <c r="E27" s="107"/>
      <c r="F27" s="96"/>
      <c r="G27" s="96"/>
    </row>
    <row r="28" ht="25.5" customHeight="1" spans="1:7">
      <c r="A28" s="87" t="s">
        <v>90</v>
      </c>
      <c r="B28" s="88" t="s">
        <v>91</v>
      </c>
      <c r="C28" s="107">
        <v>3017.61</v>
      </c>
      <c r="D28" s="107">
        <v>3017.61</v>
      </c>
      <c r="E28" s="107"/>
      <c r="F28" s="96"/>
      <c r="G28" s="96"/>
    </row>
    <row r="29" ht="25.5" customHeight="1" spans="1:7">
      <c r="A29" s="87" t="s">
        <v>92</v>
      </c>
      <c r="B29" s="88" t="s">
        <v>93</v>
      </c>
      <c r="C29" s="107">
        <v>2591.51</v>
      </c>
      <c r="D29" s="107">
        <v>2591.51</v>
      </c>
      <c r="E29" s="107"/>
      <c r="F29" s="96"/>
      <c r="G29" s="96"/>
    </row>
    <row r="30" ht="25.5" customHeight="1" spans="1:7">
      <c r="A30" s="83" t="s">
        <v>94</v>
      </c>
      <c r="B30" s="83" t="s">
        <v>95</v>
      </c>
      <c r="C30" s="106">
        <v>339.5</v>
      </c>
      <c r="D30" s="106">
        <v>339.5</v>
      </c>
      <c r="E30" s="106"/>
      <c r="F30" s="96"/>
      <c r="G30" s="96"/>
    </row>
    <row r="31" ht="25.5" customHeight="1" spans="1:7">
      <c r="A31" s="83" t="s">
        <v>96</v>
      </c>
      <c r="B31" s="83" t="s">
        <v>97</v>
      </c>
      <c r="C31" s="106">
        <v>339.5</v>
      </c>
      <c r="D31" s="106">
        <v>339.5</v>
      </c>
      <c r="E31" s="107"/>
      <c r="F31" s="96"/>
      <c r="G31" s="96"/>
    </row>
    <row r="32" ht="25.5" customHeight="1" spans="1:7">
      <c r="A32" s="88" t="s">
        <v>98</v>
      </c>
      <c r="B32" s="88" t="s">
        <v>99</v>
      </c>
      <c r="C32" s="107">
        <v>339.5</v>
      </c>
      <c r="D32" s="107">
        <v>339.5</v>
      </c>
      <c r="E32" s="106"/>
      <c r="F32" s="96"/>
      <c r="G32" s="96"/>
    </row>
    <row r="33" ht="25.5" customHeight="1" spans="1:7">
      <c r="A33" s="83" t="s">
        <v>100</v>
      </c>
      <c r="B33" s="83" t="s">
        <v>101</v>
      </c>
      <c r="C33" s="106">
        <v>17.42</v>
      </c>
      <c r="D33" s="106">
        <v>17.42</v>
      </c>
      <c r="E33" s="106"/>
      <c r="F33" s="96"/>
      <c r="G33" s="96"/>
    </row>
    <row r="34" ht="25.5" customHeight="1" spans="1:7">
      <c r="A34" s="83" t="s">
        <v>102</v>
      </c>
      <c r="B34" s="83" t="s">
        <v>103</v>
      </c>
      <c r="C34" s="106">
        <v>17.42</v>
      </c>
      <c r="D34" s="106">
        <v>17.42</v>
      </c>
      <c r="E34" s="107"/>
      <c r="F34" s="96"/>
      <c r="G34" s="96"/>
    </row>
    <row r="35" ht="25.5" customHeight="1" spans="1:7">
      <c r="A35" s="88" t="s">
        <v>104</v>
      </c>
      <c r="B35" s="88" t="s">
        <v>91</v>
      </c>
      <c r="C35" s="107">
        <v>17.42</v>
      </c>
      <c r="D35" s="107">
        <v>17.42</v>
      </c>
      <c r="E35" s="107"/>
      <c r="F35" s="96"/>
      <c r="G35" s="96"/>
    </row>
    <row r="36" ht="25.5" customHeight="1" spans="1:7">
      <c r="A36" s="88"/>
      <c r="B36" s="88"/>
      <c r="C36" s="107"/>
      <c r="D36" s="107"/>
      <c r="E36" s="107"/>
      <c r="F36" s="96"/>
      <c r="G36" s="96"/>
    </row>
    <row r="37" ht="25.5" customHeight="1" spans="1:7">
      <c r="A37" s="83"/>
      <c r="B37" s="83"/>
      <c r="C37" s="106"/>
      <c r="D37" s="106"/>
      <c r="E37" s="106"/>
      <c r="F37" s="96"/>
      <c r="G37" s="96"/>
    </row>
    <row r="38" ht="25.5" customHeight="1" spans="1:7">
      <c r="A38" s="83"/>
      <c r="B38" s="83"/>
      <c r="C38" s="106"/>
      <c r="D38" s="106"/>
      <c r="E38" s="106"/>
      <c r="F38" s="96"/>
      <c r="G38" s="96"/>
    </row>
    <row r="39" ht="25.5" customHeight="1" spans="1:7">
      <c r="A39" s="88"/>
      <c r="B39" s="88"/>
      <c r="C39" s="107"/>
      <c r="D39" s="107"/>
      <c r="E39" s="106"/>
      <c r="F39" s="96"/>
      <c r="G39" s="96"/>
    </row>
    <row r="40" ht="25.5" customHeight="1" spans="1:7">
      <c r="A40" s="188" t="s">
        <v>105</v>
      </c>
      <c r="B40" s="189"/>
      <c r="C40" s="106">
        <v>16154.49</v>
      </c>
      <c r="D40" s="106">
        <v>10485.08</v>
      </c>
      <c r="E40" s="106">
        <v>5669.41</v>
      </c>
      <c r="F40" s="96"/>
      <c r="G40" s="96"/>
    </row>
  </sheetData>
  <mergeCells count="8">
    <mergeCell ref="A2:G2"/>
    <mergeCell ref="A4:B4"/>
    <mergeCell ref="A40:B4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GridLines="0" showZeros="0" tabSelected="1" topLeftCell="A21" workbookViewId="0">
      <selection activeCell="E35" sqref="E35"/>
    </sheetView>
  </sheetViews>
  <sheetFormatPr defaultColWidth="6.875" defaultRowHeight="11.25" outlineLevelCol="4"/>
  <cols>
    <col min="1" max="1" width="19.375" style="170" customWidth="1"/>
    <col min="2" max="2" width="31.625" style="70" customWidth="1"/>
    <col min="3" max="5" width="24.125" style="70" customWidth="1"/>
    <col min="6" max="16384" width="6.875" style="70"/>
  </cols>
  <sheetData>
    <row r="1" ht="16.5" customHeight="1" spans="1:5">
      <c r="A1" s="171" t="s">
        <v>106</v>
      </c>
      <c r="B1" s="52"/>
      <c r="C1" s="52"/>
      <c r="D1" s="77"/>
      <c r="E1" s="77"/>
    </row>
    <row r="2" ht="16.5" customHeight="1" spans="1:5">
      <c r="A2" s="172"/>
      <c r="B2" s="52"/>
      <c r="C2" s="52"/>
      <c r="D2" s="77"/>
      <c r="E2" s="77"/>
    </row>
    <row r="3" ht="29.25" customHeight="1" spans="1:5">
      <c r="A3" s="173" t="s">
        <v>107</v>
      </c>
      <c r="B3" s="79"/>
      <c r="C3" s="79"/>
      <c r="D3" s="79"/>
      <c r="E3" s="79"/>
    </row>
    <row r="4" ht="26.25" customHeight="1" spans="1:5">
      <c r="A4" s="174"/>
      <c r="B4" s="80"/>
      <c r="C4" s="80"/>
      <c r="D4" s="80"/>
      <c r="E4" s="104" t="s">
        <v>2</v>
      </c>
    </row>
    <row r="5" ht="26.25" customHeight="1" spans="1:5">
      <c r="A5" s="175" t="s">
        <v>41</v>
      </c>
      <c r="B5" s="176"/>
      <c r="C5" s="177" t="s">
        <v>38</v>
      </c>
      <c r="D5" s="177" t="s">
        <v>108</v>
      </c>
      <c r="E5" s="177" t="s">
        <v>109</v>
      </c>
    </row>
    <row r="6" s="78" customFormat="1" ht="27.75" customHeight="1" spans="1:5">
      <c r="A6" s="178" t="s">
        <v>46</v>
      </c>
      <c r="B6" s="81" t="s">
        <v>47</v>
      </c>
      <c r="C6" s="179"/>
      <c r="D6" s="179"/>
      <c r="E6" s="179"/>
    </row>
    <row r="7" s="78" customFormat="1" ht="30" customHeight="1" spans="1:5">
      <c r="A7" s="82">
        <v>208</v>
      </c>
      <c r="B7" s="83" t="s">
        <v>49</v>
      </c>
      <c r="C7" s="86">
        <v>449.7</v>
      </c>
      <c r="D7" s="86">
        <v>449.7</v>
      </c>
      <c r="E7" s="86"/>
    </row>
    <row r="8" s="78" customFormat="1" ht="30" customHeight="1" spans="1:5">
      <c r="A8" s="82">
        <v>20805</v>
      </c>
      <c r="B8" s="83" t="s">
        <v>51</v>
      </c>
      <c r="C8" s="86">
        <v>445.74</v>
      </c>
      <c r="D8" s="86">
        <v>445.74</v>
      </c>
      <c r="E8" s="86"/>
    </row>
    <row r="9" s="78" customFormat="1" ht="30" customHeight="1" spans="1:5">
      <c r="A9" s="87" t="s">
        <v>110</v>
      </c>
      <c r="B9" s="88" t="s">
        <v>53</v>
      </c>
      <c r="C9" s="86">
        <v>25.44</v>
      </c>
      <c r="D9" s="86">
        <v>25.44</v>
      </c>
      <c r="E9" s="86"/>
    </row>
    <row r="10" s="78" customFormat="1" ht="30" customHeight="1" spans="1:5">
      <c r="A10" s="87" t="s">
        <v>54</v>
      </c>
      <c r="B10" s="88" t="s">
        <v>55</v>
      </c>
      <c r="C10" s="91">
        <v>364.03</v>
      </c>
      <c r="D10" s="91">
        <v>364.03</v>
      </c>
      <c r="E10" s="91"/>
    </row>
    <row r="11" s="78" customFormat="1" ht="30" customHeight="1" spans="1:5">
      <c r="A11" s="87" t="s">
        <v>111</v>
      </c>
      <c r="B11" s="88" t="s">
        <v>112</v>
      </c>
      <c r="C11" s="86">
        <v>56.27</v>
      </c>
      <c r="D11" s="86"/>
      <c r="E11" s="86">
        <v>56.27</v>
      </c>
    </row>
    <row r="12" s="78" customFormat="1" ht="30" customHeight="1" spans="1:5">
      <c r="A12" s="82" t="s">
        <v>113</v>
      </c>
      <c r="B12" s="83" t="s">
        <v>59</v>
      </c>
      <c r="C12" s="86">
        <v>3.97</v>
      </c>
      <c r="D12" s="86">
        <v>1.86</v>
      </c>
      <c r="E12" s="86">
        <v>2.11</v>
      </c>
    </row>
    <row r="13" customFormat="1" ht="30" customHeight="1" spans="1:5">
      <c r="A13" s="87" t="s">
        <v>60</v>
      </c>
      <c r="B13" s="88" t="s">
        <v>61</v>
      </c>
      <c r="C13" s="91">
        <v>3.97</v>
      </c>
      <c r="D13" s="91">
        <v>1.86</v>
      </c>
      <c r="E13" s="91">
        <v>2.11</v>
      </c>
    </row>
    <row r="14" customFormat="1" ht="30" customHeight="1" spans="1:5">
      <c r="A14" s="82">
        <v>210</v>
      </c>
      <c r="B14" s="83" t="s">
        <v>63</v>
      </c>
      <c r="C14" s="86">
        <v>152.04</v>
      </c>
      <c r="D14" s="86">
        <v>106.33</v>
      </c>
      <c r="E14" s="86">
        <v>45.71</v>
      </c>
    </row>
    <row r="15" customFormat="1" ht="30" customHeight="1" spans="1:5">
      <c r="A15" s="82">
        <v>21001</v>
      </c>
      <c r="B15" s="83" t="s">
        <v>65</v>
      </c>
      <c r="C15" s="86">
        <v>152.04</v>
      </c>
      <c r="D15" s="86">
        <v>106.33</v>
      </c>
      <c r="E15" s="86">
        <v>45.71</v>
      </c>
    </row>
    <row r="16" ht="30" customHeight="1" spans="1:5">
      <c r="A16" s="87" t="s">
        <v>114</v>
      </c>
      <c r="B16" s="88" t="s">
        <v>67</v>
      </c>
      <c r="C16" s="91">
        <v>7.61</v>
      </c>
      <c r="D16" s="91">
        <v>7.61</v>
      </c>
      <c r="E16" s="91"/>
    </row>
    <row r="17" ht="30" customHeight="1" spans="1:5">
      <c r="A17" s="87" t="s">
        <v>68</v>
      </c>
      <c r="B17" s="88" t="s">
        <v>69</v>
      </c>
      <c r="C17" s="91">
        <v>140.89</v>
      </c>
      <c r="D17" s="91">
        <v>95.18</v>
      </c>
      <c r="E17" s="91">
        <v>45.71</v>
      </c>
    </row>
    <row r="18" ht="30" customHeight="1" spans="1:5">
      <c r="A18" s="87" t="s">
        <v>115</v>
      </c>
      <c r="B18" s="88" t="s">
        <v>71</v>
      </c>
      <c r="C18" s="91">
        <v>3.54</v>
      </c>
      <c r="D18" s="91">
        <v>3.54</v>
      </c>
      <c r="E18" s="91"/>
    </row>
    <row r="19" ht="30" customHeight="1" spans="1:5">
      <c r="A19" s="82">
        <v>212</v>
      </c>
      <c r="B19" s="83" t="s">
        <v>72</v>
      </c>
      <c r="C19" s="86">
        <v>5669.41</v>
      </c>
      <c r="D19" s="86"/>
      <c r="E19" s="86">
        <v>5669.41</v>
      </c>
    </row>
    <row r="20" ht="30" customHeight="1" spans="1:5">
      <c r="A20" s="82">
        <v>21208</v>
      </c>
      <c r="B20" s="83" t="s">
        <v>74</v>
      </c>
      <c r="C20" s="86">
        <v>16660.24</v>
      </c>
      <c r="D20" s="86"/>
      <c r="E20" s="86">
        <v>16660.24</v>
      </c>
    </row>
    <row r="21" ht="30" customHeight="1" spans="1:5">
      <c r="A21" s="87" t="s">
        <v>116</v>
      </c>
      <c r="B21" s="88" t="s">
        <v>76</v>
      </c>
      <c r="C21" s="91">
        <v>1577.4</v>
      </c>
      <c r="D21" s="91"/>
      <c r="E21" s="91">
        <v>1577.4</v>
      </c>
    </row>
    <row r="22" ht="30" customHeight="1" spans="1:5">
      <c r="A22" s="87" t="s">
        <v>117</v>
      </c>
      <c r="B22" s="88" t="s">
        <v>78</v>
      </c>
      <c r="C22" s="91">
        <v>82.84</v>
      </c>
      <c r="D22" s="91"/>
      <c r="E22" s="91">
        <v>82.84</v>
      </c>
    </row>
    <row r="23" ht="30" customHeight="1" spans="1:5">
      <c r="A23" s="82">
        <v>21210</v>
      </c>
      <c r="B23" s="83" t="s">
        <v>80</v>
      </c>
      <c r="C23" s="86">
        <v>4009.18</v>
      </c>
      <c r="D23" s="86"/>
      <c r="E23" s="86">
        <v>4009.18</v>
      </c>
    </row>
    <row r="24" ht="30" customHeight="1" spans="1:5">
      <c r="A24" s="87" t="s">
        <v>118</v>
      </c>
      <c r="B24" s="88" t="s">
        <v>76</v>
      </c>
      <c r="C24" s="91">
        <v>4009.18</v>
      </c>
      <c r="D24" s="91"/>
      <c r="E24" s="86">
        <v>4009.18</v>
      </c>
    </row>
    <row r="25" ht="30" customHeight="1" spans="1:5">
      <c r="A25" s="82">
        <v>220</v>
      </c>
      <c r="B25" s="83" t="s">
        <v>83</v>
      </c>
      <c r="C25" s="86">
        <v>9526.4</v>
      </c>
      <c r="D25" s="86">
        <v>1829.22</v>
      </c>
      <c r="E25" s="86">
        <v>7697.18</v>
      </c>
    </row>
    <row r="26" ht="30" customHeight="1" spans="1:5">
      <c r="A26" s="82">
        <v>22001</v>
      </c>
      <c r="B26" s="83" t="s">
        <v>85</v>
      </c>
      <c r="C26" s="86">
        <v>9526.4</v>
      </c>
      <c r="D26" s="86">
        <v>1829.22</v>
      </c>
      <c r="E26" s="86">
        <v>7697.18</v>
      </c>
    </row>
    <row r="27" ht="30" customHeight="1" spans="1:5">
      <c r="A27" s="87" t="s">
        <v>119</v>
      </c>
      <c r="B27" s="88" t="s">
        <v>87</v>
      </c>
      <c r="C27" s="91">
        <v>917.28</v>
      </c>
      <c r="D27" s="91">
        <v>181.76</v>
      </c>
      <c r="E27" s="91">
        <v>735.52</v>
      </c>
    </row>
    <row r="28" ht="30" customHeight="1" spans="1:5">
      <c r="A28" s="87" t="s">
        <v>120</v>
      </c>
      <c r="B28" s="88" t="s">
        <v>89</v>
      </c>
      <c r="C28" s="91">
        <v>3000</v>
      </c>
      <c r="D28" s="91"/>
      <c r="E28" s="91">
        <v>3000</v>
      </c>
    </row>
    <row r="29" ht="30" customHeight="1" spans="1:5">
      <c r="A29" s="87" t="s">
        <v>121</v>
      </c>
      <c r="B29" s="88" t="s">
        <v>93</v>
      </c>
      <c r="C29" s="91">
        <v>2591.51</v>
      </c>
      <c r="D29" s="91"/>
      <c r="E29" s="91">
        <v>2591.51</v>
      </c>
    </row>
    <row r="30" ht="30" customHeight="1" spans="1:5">
      <c r="A30" s="87" t="s">
        <v>122</v>
      </c>
      <c r="B30" s="88" t="s">
        <v>91</v>
      </c>
      <c r="C30" s="86">
        <v>3017.61</v>
      </c>
      <c r="D30" s="86">
        <v>1647.46</v>
      </c>
      <c r="E30" s="86">
        <v>1370.15</v>
      </c>
    </row>
    <row r="31" ht="30" customHeight="1" spans="1:5">
      <c r="A31" s="82">
        <v>221</v>
      </c>
      <c r="B31" s="83" t="s">
        <v>95</v>
      </c>
      <c r="C31" s="86">
        <v>339.5</v>
      </c>
      <c r="D31" s="86">
        <v>232.12</v>
      </c>
      <c r="E31" s="86">
        <v>107.38</v>
      </c>
    </row>
    <row r="32" ht="30" customHeight="1" spans="1:5">
      <c r="A32" s="82">
        <v>22102</v>
      </c>
      <c r="B32" s="83" t="s">
        <v>97</v>
      </c>
      <c r="C32" s="86">
        <v>339.5</v>
      </c>
      <c r="D32" s="86">
        <v>232.12</v>
      </c>
      <c r="E32" s="86">
        <v>107.38</v>
      </c>
    </row>
    <row r="33" ht="30" customHeight="1" spans="1:5">
      <c r="A33" s="180" t="s">
        <v>98</v>
      </c>
      <c r="B33" s="181" t="s">
        <v>99</v>
      </c>
      <c r="C33" s="91">
        <v>339.5</v>
      </c>
      <c r="D33" s="91">
        <v>232.12</v>
      </c>
      <c r="E33" s="86">
        <v>107.38</v>
      </c>
    </row>
    <row r="34" ht="30" customHeight="1" spans="1:5">
      <c r="A34" s="182" t="s">
        <v>100</v>
      </c>
      <c r="B34" s="67" t="s">
        <v>101</v>
      </c>
      <c r="C34" s="183">
        <v>17.42</v>
      </c>
      <c r="D34" s="91">
        <v>17.42</v>
      </c>
      <c r="E34" s="91"/>
    </row>
    <row r="35" ht="30" customHeight="1" spans="1:5">
      <c r="A35" s="182" t="s">
        <v>123</v>
      </c>
      <c r="B35" s="67" t="s">
        <v>124</v>
      </c>
      <c r="C35" s="183">
        <v>17.42</v>
      </c>
      <c r="D35" s="91">
        <v>17.42</v>
      </c>
      <c r="E35" s="91"/>
    </row>
    <row r="36" ht="30" customHeight="1" spans="1:5">
      <c r="A36" s="184" t="s">
        <v>125</v>
      </c>
      <c r="B36" s="67" t="s">
        <v>91</v>
      </c>
      <c r="C36" s="183">
        <v>17.42</v>
      </c>
      <c r="D36" s="91">
        <v>17.42</v>
      </c>
      <c r="E36" s="91"/>
    </row>
    <row r="37" ht="30" customHeight="1" spans="1:5">
      <c r="A37" s="97" t="s">
        <v>126</v>
      </c>
      <c r="B37" s="98"/>
      <c r="C37" s="86">
        <v>16154.49</v>
      </c>
      <c r="D37" s="86">
        <v>2449.74</v>
      </c>
      <c r="E37" s="86">
        <v>13704.75</v>
      </c>
    </row>
  </sheetData>
  <mergeCells count="6">
    <mergeCell ref="A3:E3"/>
    <mergeCell ref="A5:B5"/>
    <mergeCell ref="A37:B3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4" workbookViewId="0">
      <selection activeCell="F28" sqref="F28"/>
    </sheetView>
  </sheetViews>
  <sheetFormatPr defaultColWidth="6.875" defaultRowHeight="11.25" outlineLevelCol="5"/>
  <cols>
    <col min="1" max="1" width="28.125" style="70" customWidth="1"/>
    <col min="2" max="2" width="14.875" style="70" customWidth="1"/>
    <col min="3" max="3" width="30.375" style="70" customWidth="1"/>
    <col min="4" max="4" width="15.375" style="70" customWidth="1"/>
    <col min="5" max="6" width="17.125" style="70" customWidth="1"/>
    <col min="7" max="16384" width="6.875" style="70"/>
  </cols>
  <sheetData>
    <row r="1" ht="16.5" customHeight="1" spans="1:6">
      <c r="A1" s="80" t="s">
        <v>127</v>
      </c>
      <c r="B1" s="165"/>
      <c r="C1" s="165"/>
      <c r="D1" s="165"/>
      <c r="E1" s="165"/>
      <c r="F1" s="166"/>
    </row>
    <row r="2" ht="18.75" customHeight="1" spans="1:6">
      <c r="A2" s="167"/>
      <c r="B2" s="165"/>
      <c r="C2" s="165"/>
      <c r="D2" s="165"/>
      <c r="E2" s="165"/>
      <c r="F2" s="166"/>
    </row>
    <row r="3" ht="21" customHeight="1" spans="1:6">
      <c r="A3" s="110" t="s">
        <v>128</v>
      </c>
      <c r="B3" s="110"/>
      <c r="C3" s="110"/>
      <c r="D3" s="110"/>
      <c r="E3" s="110"/>
      <c r="F3" s="110"/>
    </row>
    <row r="4" ht="14.25" customHeight="1" spans="1:6">
      <c r="A4" s="168"/>
      <c r="B4" s="168"/>
      <c r="C4" s="168"/>
      <c r="D4" s="168"/>
      <c r="E4" s="168"/>
      <c r="F4" s="112" t="s">
        <v>2</v>
      </c>
    </row>
    <row r="5" ht="24" customHeight="1" spans="1:6">
      <c r="A5" s="196" t="s">
        <v>3</v>
      </c>
      <c r="B5" s="81"/>
      <c r="C5" s="196" t="s">
        <v>4</v>
      </c>
      <c r="D5" s="81"/>
      <c r="E5" s="81"/>
      <c r="F5" s="81"/>
    </row>
    <row r="6" ht="24" customHeight="1" spans="1:6">
      <c r="A6" s="196" t="s">
        <v>5</v>
      </c>
      <c r="B6" s="196" t="s">
        <v>6</v>
      </c>
      <c r="C6" s="81" t="s">
        <v>41</v>
      </c>
      <c r="D6" s="81" t="s">
        <v>6</v>
      </c>
      <c r="E6" s="81"/>
      <c r="F6" s="81"/>
    </row>
    <row r="7" ht="24" customHeight="1" spans="1:6">
      <c r="A7" s="81"/>
      <c r="B7" s="81"/>
      <c r="C7" s="81"/>
      <c r="D7" s="81" t="s">
        <v>129</v>
      </c>
      <c r="E7" s="81" t="s">
        <v>42</v>
      </c>
      <c r="F7" s="81" t="s">
        <v>130</v>
      </c>
    </row>
    <row r="8" ht="28.5" customHeight="1" spans="1:6">
      <c r="A8" s="96" t="s">
        <v>11</v>
      </c>
      <c r="B8" s="107">
        <v>10485.08</v>
      </c>
      <c r="C8" s="95" t="s">
        <v>12</v>
      </c>
      <c r="D8" s="95"/>
      <c r="E8" s="95"/>
      <c r="F8" s="169"/>
    </row>
    <row r="9" ht="28.5" customHeight="1" spans="1:6">
      <c r="A9" s="96" t="s">
        <v>13</v>
      </c>
      <c r="B9" s="96">
        <v>5669.41</v>
      </c>
      <c r="C9" s="95" t="s">
        <v>14</v>
      </c>
      <c r="D9" s="95"/>
      <c r="E9" s="95"/>
      <c r="F9" s="169"/>
    </row>
    <row r="10" ht="28.5" customHeight="1" spans="1:6">
      <c r="A10" s="96"/>
      <c r="B10" s="96"/>
      <c r="C10" s="95" t="s">
        <v>16</v>
      </c>
      <c r="D10" s="95"/>
      <c r="E10" s="95"/>
      <c r="F10" s="169"/>
    </row>
    <row r="11" ht="28.5" customHeight="1" spans="1:6">
      <c r="A11" s="96"/>
      <c r="C11" s="96" t="s">
        <v>18</v>
      </c>
      <c r="D11" s="96"/>
      <c r="E11" s="96"/>
      <c r="F11" s="169"/>
    </row>
    <row r="12" ht="28.5" customHeight="1" spans="1:6">
      <c r="A12" s="96"/>
      <c r="B12" s="96"/>
      <c r="C12" s="95" t="s">
        <v>19</v>
      </c>
      <c r="D12" s="95"/>
      <c r="E12" s="95"/>
      <c r="F12" s="169"/>
    </row>
    <row r="13" ht="28.5" customHeight="1" spans="1:6">
      <c r="A13" s="96"/>
      <c r="B13" s="96"/>
      <c r="C13" s="95" t="s">
        <v>20</v>
      </c>
      <c r="D13" s="95"/>
      <c r="E13" s="95"/>
      <c r="F13" s="169"/>
    </row>
    <row r="14" ht="28.5" customHeight="1" spans="1:6">
      <c r="A14" s="96"/>
      <c r="B14" s="96"/>
      <c r="C14" s="96" t="s">
        <v>21</v>
      </c>
      <c r="D14" s="96"/>
      <c r="E14" s="96"/>
      <c r="F14" s="96"/>
    </row>
    <row r="15" ht="28.5" customHeight="1" spans="1:6">
      <c r="A15" s="96"/>
      <c r="B15" s="96"/>
      <c r="C15" s="96" t="s">
        <v>22</v>
      </c>
      <c r="D15" s="91">
        <v>449.7</v>
      </c>
      <c r="E15" s="91">
        <v>449.7</v>
      </c>
      <c r="F15" s="91"/>
    </row>
    <row r="16" ht="28.5" customHeight="1" spans="1:6">
      <c r="A16" s="96"/>
      <c r="B16" s="96"/>
      <c r="C16" s="95" t="s">
        <v>23</v>
      </c>
      <c r="D16" s="91">
        <v>152.04</v>
      </c>
      <c r="E16" s="91">
        <v>152.04</v>
      </c>
      <c r="F16" s="93"/>
    </row>
    <row r="17" ht="28.5" customHeight="1" spans="1:6">
      <c r="A17" s="96"/>
      <c r="B17" s="96"/>
      <c r="C17" s="95" t="s">
        <v>24</v>
      </c>
      <c r="D17" s="90"/>
      <c r="E17" s="90"/>
      <c r="F17" s="93"/>
    </row>
    <row r="18" ht="28.5" customHeight="1" spans="1:6">
      <c r="A18" s="96"/>
      <c r="B18" s="96"/>
      <c r="C18" s="96" t="s">
        <v>25</v>
      </c>
      <c r="D18" s="91">
        <v>5669.41</v>
      </c>
      <c r="E18" s="91"/>
      <c r="F18" s="91">
        <v>5669.41</v>
      </c>
    </row>
    <row r="19" ht="28.5" customHeight="1" spans="1:6">
      <c r="A19" s="96"/>
      <c r="B19" s="96"/>
      <c r="C19" s="96" t="s">
        <v>26</v>
      </c>
      <c r="D19" s="93"/>
      <c r="E19" s="93"/>
      <c r="F19" s="93"/>
    </row>
    <row r="20" ht="28.5" customHeight="1" spans="1:6">
      <c r="A20" s="96"/>
      <c r="B20" s="96"/>
      <c r="C20" s="96" t="s">
        <v>27</v>
      </c>
      <c r="D20" s="93"/>
      <c r="E20" s="93"/>
      <c r="F20" s="93"/>
    </row>
    <row r="21" ht="28.5" customHeight="1" spans="1:6">
      <c r="A21" s="96"/>
      <c r="B21" s="96"/>
      <c r="C21" s="96" t="s">
        <v>131</v>
      </c>
      <c r="D21" s="93"/>
      <c r="E21" s="93"/>
      <c r="F21" s="93"/>
    </row>
    <row r="22" ht="28.5" customHeight="1" spans="1:6">
      <c r="A22" s="96"/>
      <c r="B22" s="96"/>
      <c r="C22" s="96" t="s">
        <v>29</v>
      </c>
      <c r="D22" s="93"/>
      <c r="E22" s="93"/>
      <c r="F22" s="93"/>
    </row>
    <row r="23" ht="28.5" customHeight="1" spans="1:6">
      <c r="A23" s="96"/>
      <c r="B23" s="96"/>
      <c r="C23" s="96" t="s">
        <v>30</v>
      </c>
      <c r="D23" s="93"/>
      <c r="E23" s="93"/>
      <c r="F23" s="93"/>
    </row>
    <row r="24" ht="28.5" customHeight="1" spans="1:6">
      <c r="A24" s="96"/>
      <c r="B24" s="96"/>
      <c r="C24" s="96" t="s">
        <v>31</v>
      </c>
      <c r="D24" s="91">
        <v>9526.4</v>
      </c>
      <c r="E24" s="91">
        <v>9526.4</v>
      </c>
      <c r="F24" s="93"/>
    </row>
    <row r="25" ht="28.5" customHeight="1" spans="1:6">
      <c r="A25" s="96"/>
      <c r="B25" s="96"/>
      <c r="C25" s="96" t="s">
        <v>32</v>
      </c>
      <c r="D25" s="91">
        <v>339.5</v>
      </c>
      <c r="E25" s="91">
        <v>339.5</v>
      </c>
      <c r="F25" s="93"/>
    </row>
    <row r="26" ht="28.5" customHeight="1" spans="1:6">
      <c r="A26" s="96"/>
      <c r="B26" s="96"/>
      <c r="C26" s="96" t="s">
        <v>33</v>
      </c>
      <c r="D26" s="91">
        <v>17.42</v>
      </c>
      <c r="E26" s="91">
        <v>17.42</v>
      </c>
      <c r="F26" s="93"/>
    </row>
    <row r="27" ht="28.5" customHeight="1" spans="1:6">
      <c r="A27" s="96"/>
      <c r="B27" s="96"/>
      <c r="C27" s="96" t="s">
        <v>34</v>
      </c>
      <c r="D27" s="93"/>
      <c r="E27" s="93"/>
      <c r="F27" s="93"/>
    </row>
    <row r="28" ht="28.5" customHeight="1" spans="1:6">
      <c r="A28" s="96"/>
      <c r="B28" s="96"/>
      <c r="C28" s="96" t="s">
        <v>35</v>
      </c>
      <c r="D28" s="93"/>
      <c r="E28" s="93"/>
      <c r="F28" s="93"/>
    </row>
    <row r="29" ht="28.5" customHeight="1" spans="1:6">
      <c r="A29" s="81" t="s">
        <v>36</v>
      </c>
      <c r="B29" s="107">
        <v>16154.49</v>
      </c>
      <c r="C29" s="81" t="s">
        <v>38</v>
      </c>
      <c r="D29" s="91">
        <v>16154.49</v>
      </c>
      <c r="E29" s="91">
        <v>10485.08</v>
      </c>
      <c r="F29" s="91">
        <v>5669.41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showZeros="0" workbookViewId="0">
      <selection activeCell="B33" sqref="B33"/>
    </sheetView>
  </sheetViews>
  <sheetFormatPr defaultColWidth="6.875" defaultRowHeight="11.25"/>
  <cols>
    <col min="1" max="1" width="18.125" style="70" customWidth="1"/>
    <col min="2" max="2" width="30.875" style="70" customWidth="1"/>
    <col min="3" max="3" width="12.875" style="70" customWidth="1"/>
    <col min="4" max="4" width="11" style="70" customWidth="1"/>
    <col min="5" max="5" width="10" style="70" customWidth="1"/>
    <col min="6" max="6" width="12.75" style="70" customWidth="1"/>
    <col min="7" max="8" width="10" style="70" customWidth="1"/>
    <col min="9" max="9" width="13.125" style="127" customWidth="1"/>
    <col min="10" max="11" width="10.875" style="127" customWidth="1"/>
    <col min="12" max="12" width="6.875" style="70"/>
    <col min="13" max="13" width="8.375" style="70"/>
    <col min="14" max="14" width="11.375" style="70" customWidth="1"/>
    <col min="15" max="16384" width="6.875" style="70"/>
  </cols>
  <sheetData>
    <row r="1" ht="16.5" customHeight="1" spans="1:11">
      <c r="A1" s="51" t="s">
        <v>132</v>
      </c>
      <c r="B1" s="52"/>
      <c r="C1" s="52"/>
      <c r="D1" s="52"/>
      <c r="E1" s="52"/>
      <c r="F1" s="52"/>
      <c r="G1" s="52"/>
      <c r="H1" s="52"/>
      <c r="I1" s="159"/>
      <c r="J1" s="159"/>
      <c r="K1" s="159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159"/>
      <c r="J2" s="159"/>
      <c r="K2" s="159"/>
    </row>
    <row r="3" ht="29.25" customHeight="1" spans="1:11">
      <c r="A3" s="79" t="s">
        <v>133</v>
      </c>
      <c r="B3" s="79"/>
      <c r="C3" s="79"/>
      <c r="D3" s="79"/>
      <c r="E3" s="79"/>
      <c r="F3" s="79"/>
      <c r="G3" s="79"/>
      <c r="H3" s="79"/>
      <c r="I3" s="160"/>
      <c r="J3" s="160"/>
      <c r="K3" s="160"/>
    </row>
    <row r="4" ht="26.25" customHeight="1" spans="1:11">
      <c r="A4" s="128"/>
      <c r="B4" s="128"/>
      <c r="C4" s="128"/>
      <c r="D4" s="128"/>
      <c r="E4" s="128"/>
      <c r="F4" s="128"/>
      <c r="G4" s="128"/>
      <c r="H4" s="128"/>
      <c r="I4" s="161"/>
      <c r="J4" s="162" t="s">
        <v>2</v>
      </c>
      <c r="K4" s="162"/>
    </row>
    <row r="5" ht="26.25" customHeight="1" spans="1:11">
      <c r="A5" s="81" t="s">
        <v>41</v>
      </c>
      <c r="B5" s="81"/>
      <c r="C5" s="81" t="s">
        <v>134</v>
      </c>
      <c r="D5" s="81"/>
      <c r="E5" s="81"/>
      <c r="F5" s="81" t="s">
        <v>135</v>
      </c>
      <c r="G5" s="81"/>
      <c r="H5" s="81"/>
      <c r="I5" s="163" t="s">
        <v>136</v>
      </c>
      <c r="J5" s="163"/>
      <c r="K5" s="163"/>
    </row>
    <row r="6" s="78" customFormat="1" ht="30.75" customHeight="1" spans="1:11">
      <c r="A6" s="81" t="s">
        <v>46</v>
      </c>
      <c r="B6" s="81" t="s">
        <v>47</v>
      </c>
      <c r="C6" s="81" t="s">
        <v>105</v>
      </c>
      <c r="D6" s="81" t="s">
        <v>108</v>
      </c>
      <c r="E6" s="81" t="s">
        <v>109</v>
      </c>
      <c r="F6" s="81" t="s">
        <v>105</v>
      </c>
      <c r="G6" s="81" t="s">
        <v>108</v>
      </c>
      <c r="H6" s="81" t="s">
        <v>109</v>
      </c>
      <c r="I6" s="163" t="s">
        <v>105</v>
      </c>
      <c r="J6" s="163" t="s">
        <v>108</v>
      </c>
      <c r="K6" s="163" t="s">
        <v>109</v>
      </c>
    </row>
    <row r="7" s="78" customFormat="1" ht="30.75" customHeight="1" spans="1:11">
      <c r="A7" s="129">
        <v>208</v>
      </c>
      <c r="B7" s="130" t="s">
        <v>49</v>
      </c>
      <c r="C7" s="131">
        <v>227.75</v>
      </c>
      <c r="D7" s="131">
        <v>227.75</v>
      </c>
      <c r="E7" s="95"/>
      <c r="F7" s="106">
        <v>449.7</v>
      </c>
      <c r="G7" s="106">
        <v>264.64</v>
      </c>
      <c r="H7" s="106">
        <v>185.05</v>
      </c>
      <c r="I7" s="164">
        <f>(F7-C7)/C7*100</f>
        <v>97.4533479692645</v>
      </c>
      <c r="J7" s="164">
        <f>(G7-D7)/D7*100</f>
        <v>16.1975850713502</v>
      </c>
      <c r="K7" s="139"/>
    </row>
    <row r="8" s="78" customFormat="1" ht="30.75" customHeight="1" spans="1:11">
      <c r="A8" s="129" t="s">
        <v>137</v>
      </c>
      <c r="B8" s="130" t="s">
        <v>51</v>
      </c>
      <c r="C8" s="132">
        <v>223.22</v>
      </c>
      <c r="D8" s="132">
        <v>223.22</v>
      </c>
      <c r="E8" s="95"/>
      <c r="F8" s="106">
        <v>445.74</v>
      </c>
      <c r="G8" s="106">
        <v>262.78</v>
      </c>
      <c r="H8" s="106">
        <v>182.95</v>
      </c>
      <c r="I8" s="164">
        <f>(F8-C8)/C8*100</f>
        <v>99.6864080279545</v>
      </c>
      <c r="J8" s="164">
        <f t="shared" ref="J8:J33" si="0">(G8-D8)/D8*100</f>
        <v>17.7224263058866</v>
      </c>
      <c r="K8" s="139"/>
    </row>
    <row r="9" s="78" customFormat="1" ht="30.75" customHeight="1" spans="1:11">
      <c r="A9" s="133" t="s">
        <v>52</v>
      </c>
      <c r="B9" s="134" t="s">
        <v>53</v>
      </c>
      <c r="C9" s="135"/>
      <c r="D9" s="135"/>
      <c r="E9" s="95"/>
      <c r="F9" s="107">
        <v>25.44</v>
      </c>
      <c r="G9" s="107">
        <v>11.29</v>
      </c>
      <c r="H9" s="107">
        <v>14.15</v>
      </c>
      <c r="I9" s="164"/>
      <c r="J9" s="164"/>
      <c r="K9" s="139"/>
    </row>
    <row r="10" s="78" customFormat="1" ht="30.75" customHeight="1" spans="1:11">
      <c r="A10" s="133" t="s">
        <v>54</v>
      </c>
      <c r="B10" s="136" t="s">
        <v>55</v>
      </c>
      <c r="C10" s="137">
        <v>223.22</v>
      </c>
      <c r="D10" s="137">
        <v>223.22</v>
      </c>
      <c r="E10" s="95"/>
      <c r="F10" s="107">
        <v>364.03</v>
      </c>
      <c r="G10" s="107">
        <v>251.49</v>
      </c>
      <c r="H10" s="107">
        <v>112.53</v>
      </c>
      <c r="I10" s="164">
        <f t="shared" ref="I8:I33" si="1">(F10-C10)/C10*100</f>
        <v>63.0812651196129</v>
      </c>
      <c r="J10" s="164">
        <f t="shared" si="0"/>
        <v>12.6646357853239</v>
      </c>
      <c r="K10" s="139"/>
    </row>
    <row r="11" s="78" customFormat="1" ht="30.75" customHeight="1" spans="1:11">
      <c r="A11" s="133" t="s">
        <v>56</v>
      </c>
      <c r="B11" s="136" t="s">
        <v>57</v>
      </c>
      <c r="C11" s="138">
        <v>4.53</v>
      </c>
      <c r="D11" s="138">
        <v>4.53</v>
      </c>
      <c r="E11" s="139"/>
      <c r="F11" s="107">
        <v>56.27</v>
      </c>
      <c r="G11" s="107"/>
      <c r="H11" s="107">
        <v>56.27</v>
      </c>
      <c r="I11" s="164">
        <f t="shared" si="1"/>
        <v>1142.16335540839</v>
      </c>
      <c r="J11" s="164">
        <f t="shared" si="0"/>
        <v>-100</v>
      </c>
      <c r="K11" s="139"/>
    </row>
    <row r="12" customFormat="1" ht="30.75" customHeight="1" spans="1:11">
      <c r="A12" s="129" t="s">
        <v>138</v>
      </c>
      <c r="B12" s="130" t="s">
        <v>59</v>
      </c>
      <c r="C12" s="140"/>
      <c r="D12" s="140"/>
      <c r="E12" s="96"/>
      <c r="F12" s="106">
        <v>3.97</v>
      </c>
      <c r="G12" s="106">
        <v>1.86</v>
      </c>
      <c r="H12" s="106">
        <v>2.11</v>
      </c>
      <c r="I12" s="164"/>
      <c r="J12" s="164"/>
      <c r="K12" s="139"/>
    </row>
    <row r="13" ht="30.75" customHeight="1" spans="1:11">
      <c r="A13" s="133" t="s">
        <v>60</v>
      </c>
      <c r="B13" s="136" t="s">
        <v>61</v>
      </c>
      <c r="C13" s="141"/>
      <c r="D13" s="141"/>
      <c r="E13" s="95"/>
      <c r="F13" s="106">
        <v>3.97</v>
      </c>
      <c r="G13" s="106">
        <v>1.86</v>
      </c>
      <c r="H13" s="106">
        <v>2.11</v>
      </c>
      <c r="I13" s="164"/>
      <c r="J13" s="164"/>
      <c r="K13" s="139"/>
    </row>
    <row r="14" ht="30.75" customHeight="1" spans="1:11">
      <c r="A14" s="129">
        <v>210</v>
      </c>
      <c r="B14" s="130" t="s">
        <v>63</v>
      </c>
      <c r="C14" s="131">
        <v>94.47</v>
      </c>
      <c r="D14" s="131">
        <v>94.47</v>
      </c>
      <c r="E14" s="95"/>
      <c r="F14" s="106">
        <v>152.04</v>
      </c>
      <c r="G14" s="106">
        <v>106.33</v>
      </c>
      <c r="H14" s="106">
        <v>45.71</v>
      </c>
      <c r="I14" s="164">
        <f t="shared" si="1"/>
        <v>60.9399809463322</v>
      </c>
      <c r="J14" s="164">
        <f t="shared" si="0"/>
        <v>12.5542500264634</v>
      </c>
      <c r="K14" s="139"/>
    </row>
    <row r="15" ht="30.75" customHeight="1" spans="1:11">
      <c r="A15" s="129" t="s">
        <v>139</v>
      </c>
      <c r="B15" s="130" t="s">
        <v>65</v>
      </c>
      <c r="C15" s="131">
        <v>94.47</v>
      </c>
      <c r="D15" s="131">
        <v>94.47</v>
      </c>
      <c r="E15" s="95"/>
      <c r="F15" s="106">
        <v>152.04</v>
      </c>
      <c r="G15" s="106">
        <v>106.33</v>
      </c>
      <c r="H15" s="106">
        <v>45.71</v>
      </c>
      <c r="I15" s="164">
        <f t="shared" si="1"/>
        <v>60.9399809463322</v>
      </c>
      <c r="J15" s="164">
        <f t="shared" si="0"/>
        <v>12.5542500264634</v>
      </c>
      <c r="K15" s="139"/>
    </row>
    <row r="16" ht="30.75" customHeight="1" spans="1:11">
      <c r="A16" s="133" t="s">
        <v>66</v>
      </c>
      <c r="B16" s="136" t="s">
        <v>67</v>
      </c>
      <c r="C16" s="138">
        <v>6.61</v>
      </c>
      <c r="D16" s="138">
        <v>6.61</v>
      </c>
      <c r="E16" s="95"/>
      <c r="F16" s="106">
        <v>7.61</v>
      </c>
      <c r="G16" s="106">
        <v>7.61</v>
      </c>
      <c r="H16" s="106"/>
      <c r="I16" s="164">
        <f t="shared" si="1"/>
        <v>15.1285930408472</v>
      </c>
      <c r="J16" s="164">
        <f t="shared" si="0"/>
        <v>15.1285930408472</v>
      </c>
      <c r="K16" s="139"/>
    </row>
    <row r="17" ht="30.75" customHeight="1" spans="1:11">
      <c r="A17" s="133" t="s">
        <v>68</v>
      </c>
      <c r="B17" s="136" t="s">
        <v>69</v>
      </c>
      <c r="C17" s="138">
        <v>84.82</v>
      </c>
      <c r="D17" s="138">
        <v>84.82</v>
      </c>
      <c r="E17" s="141"/>
      <c r="F17" s="107">
        <v>140.89</v>
      </c>
      <c r="G17" s="107">
        <v>95.18</v>
      </c>
      <c r="H17" s="107">
        <v>45.72</v>
      </c>
      <c r="I17" s="164">
        <f t="shared" si="1"/>
        <v>66.1046922895544</v>
      </c>
      <c r="J17" s="164">
        <f t="shared" si="0"/>
        <v>12.2141004480076</v>
      </c>
      <c r="K17" s="139"/>
    </row>
    <row r="18" ht="30.75" customHeight="1" spans="1:11">
      <c r="A18" s="133" t="s">
        <v>70</v>
      </c>
      <c r="B18" s="136" t="s">
        <v>71</v>
      </c>
      <c r="C18" s="138">
        <v>3.04</v>
      </c>
      <c r="D18" s="138">
        <v>3.04</v>
      </c>
      <c r="E18" s="141"/>
      <c r="F18" s="107">
        <v>3.54</v>
      </c>
      <c r="G18" s="107">
        <v>3.54</v>
      </c>
      <c r="H18" s="107"/>
      <c r="I18" s="164">
        <f t="shared" si="1"/>
        <v>16.4473684210526</v>
      </c>
      <c r="J18" s="164">
        <f t="shared" si="0"/>
        <v>16.4473684210526</v>
      </c>
      <c r="K18" s="139"/>
    </row>
    <row r="19" ht="30.75" customHeight="1" spans="1:11">
      <c r="A19" s="142">
        <v>220</v>
      </c>
      <c r="B19" s="130" t="s">
        <v>83</v>
      </c>
      <c r="C19" s="131">
        <v>9089.32</v>
      </c>
      <c r="D19" s="131">
        <v>1366.73</v>
      </c>
      <c r="E19" s="131">
        <v>7722.58</v>
      </c>
      <c r="F19" s="106">
        <v>9526.4</v>
      </c>
      <c r="G19" s="106">
        <v>1829.22</v>
      </c>
      <c r="H19" s="106">
        <v>7697.18</v>
      </c>
      <c r="I19" s="164">
        <f t="shared" si="1"/>
        <v>4.80872056435465</v>
      </c>
      <c r="J19" s="164">
        <f t="shared" si="0"/>
        <v>33.8391635509574</v>
      </c>
      <c r="K19" s="139">
        <f>(H19-E19)/E19*100</f>
        <v>-0.328905624804141</v>
      </c>
    </row>
    <row r="20" ht="30.75" customHeight="1" spans="1:11">
      <c r="A20" s="143" t="s">
        <v>140</v>
      </c>
      <c r="B20" s="144" t="s">
        <v>85</v>
      </c>
      <c r="C20" s="131">
        <v>9089.32</v>
      </c>
      <c r="D20" s="131">
        <v>1366.73</v>
      </c>
      <c r="E20" s="131">
        <v>7722.58</v>
      </c>
      <c r="F20" s="106">
        <v>9526.4</v>
      </c>
      <c r="G20" s="106">
        <v>1829.22</v>
      </c>
      <c r="H20" s="106">
        <v>7697.18</v>
      </c>
      <c r="I20" s="164">
        <f t="shared" si="1"/>
        <v>4.80872056435465</v>
      </c>
      <c r="J20" s="164">
        <f t="shared" si="0"/>
        <v>33.8391635509574</v>
      </c>
      <c r="K20" s="139">
        <f>(H20-E20)/E20*100</f>
        <v>-0.328905624804141</v>
      </c>
    </row>
    <row r="21" ht="30.75" customHeight="1" spans="1:11">
      <c r="A21" s="145" t="s">
        <v>86</v>
      </c>
      <c r="B21" s="146" t="s">
        <v>87</v>
      </c>
      <c r="C21" s="138">
        <v>159.29</v>
      </c>
      <c r="D21" s="138">
        <v>159.29</v>
      </c>
      <c r="E21" s="138"/>
      <c r="F21" s="106">
        <v>917.28</v>
      </c>
      <c r="G21" s="106">
        <v>181.76</v>
      </c>
      <c r="H21" s="106">
        <v>735.52</v>
      </c>
      <c r="I21" s="164">
        <f t="shared" si="1"/>
        <v>475.855358151799</v>
      </c>
      <c r="J21" s="164">
        <f t="shared" si="0"/>
        <v>14.1063469144328</v>
      </c>
      <c r="K21" s="139"/>
    </row>
    <row r="22" ht="30.75" customHeight="1" spans="1:11">
      <c r="A22" s="145" t="s">
        <v>88</v>
      </c>
      <c r="B22" s="146" t="s">
        <v>89</v>
      </c>
      <c r="C22" s="138">
        <v>4000</v>
      </c>
      <c r="D22" s="138"/>
      <c r="E22" s="138">
        <v>4000</v>
      </c>
      <c r="F22" s="106">
        <v>3000</v>
      </c>
      <c r="G22" s="106"/>
      <c r="H22" s="106">
        <v>3000</v>
      </c>
      <c r="I22" s="164">
        <f t="shared" si="1"/>
        <v>-25</v>
      </c>
      <c r="J22" s="164"/>
      <c r="K22" s="139">
        <f>(H22-E22)/E22*100</f>
        <v>-25</v>
      </c>
    </row>
    <row r="23" ht="30.75" customHeight="1" spans="1:11">
      <c r="A23" s="145" t="s">
        <v>90</v>
      </c>
      <c r="B23" s="146" t="s">
        <v>91</v>
      </c>
      <c r="C23" s="138">
        <v>2890.52</v>
      </c>
      <c r="D23" s="138">
        <v>1207.44</v>
      </c>
      <c r="E23" s="138">
        <v>1683.07</v>
      </c>
      <c r="F23" s="106">
        <v>3017.61</v>
      </c>
      <c r="G23" s="106">
        <v>1647.46</v>
      </c>
      <c r="H23" s="106">
        <v>1370.15</v>
      </c>
      <c r="I23" s="164">
        <f t="shared" si="1"/>
        <v>4.39678673733446</v>
      </c>
      <c r="J23" s="164">
        <f t="shared" si="0"/>
        <v>36.4423905121579</v>
      </c>
      <c r="K23" s="139">
        <f>(H23-E23)/E23*100</f>
        <v>-18.5922154158769</v>
      </c>
    </row>
    <row r="24" ht="30.75" customHeight="1" spans="1:11">
      <c r="A24" s="147" t="s">
        <v>92</v>
      </c>
      <c r="B24" s="136" t="s">
        <v>93</v>
      </c>
      <c r="C24" s="138">
        <v>2039.51</v>
      </c>
      <c r="D24" s="138"/>
      <c r="E24" s="138">
        <v>2039.51</v>
      </c>
      <c r="F24" s="107">
        <v>2591.51</v>
      </c>
      <c r="G24" s="107"/>
      <c r="H24" s="107">
        <v>2591.51</v>
      </c>
      <c r="I24" s="164">
        <f t="shared" si="1"/>
        <v>27.0653245142216</v>
      </c>
      <c r="J24" s="164"/>
      <c r="K24" s="139">
        <f>(H24-E24)/E24*100</f>
        <v>27.0653245142216</v>
      </c>
    </row>
    <row r="25" ht="30.75" customHeight="1" spans="1:11">
      <c r="A25" s="148">
        <v>221</v>
      </c>
      <c r="B25" s="130" t="s">
        <v>95</v>
      </c>
      <c r="C25" s="131">
        <v>219.77</v>
      </c>
      <c r="D25" s="131">
        <v>219.77</v>
      </c>
      <c r="E25" s="141"/>
      <c r="F25" s="106">
        <v>339.5</v>
      </c>
      <c r="G25" s="106">
        <v>232.12</v>
      </c>
      <c r="H25" s="106">
        <v>107.38</v>
      </c>
      <c r="I25" s="164">
        <f t="shared" si="1"/>
        <v>54.4796833052737</v>
      </c>
      <c r="J25" s="164">
        <f t="shared" si="0"/>
        <v>5.61951130727579</v>
      </c>
      <c r="K25" s="139"/>
    </row>
    <row r="26" ht="30.75" customHeight="1" spans="1:11">
      <c r="A26" s="129" t="s">
        <v>141</v>
      </c>
      <c r="B26" s="130" t="s">
        <v>97</v>
      </c>
      <c r="C26" s="131">
        <v>219.77</v>
      </c>
      <c r="D26" s="131">
        <v>219.77</v>
      </c>
      <c r="E26" s="141"/>
      <c r="F26" s="106">
        <v>339.5</v>
      </c>
      <c r="G26" s="106">
        <v>232.12</v>
      </c>
      <c r="H26" s="106">
        <v>107.38</v>
      </c>
      <c r="I26" s="164">
        <f t="shared" si="1"/>
        <v>54.4796833052737</v>
      </c>
      <c r="J26" s="164">
        <f t="shared" si="0"/>
        <v>5.61951130727579</v>
      </c>
      <c r="K26" s="139"/>
    </row>
    <row r="27" ht="30.75" customHeight="1" spans="1:11">
      <c r="A27" s="133" t="s">
        <v>98</v>
      </c>
      <c r="B27" s="136" t="s">
        <v>99</v>
      </c>
      <c r="C27" s="138">
        <v>219.77</v>
      </c>
      <c r="D27" s="138">
        <v>219.77</v>
      </c>
      <c r="E27" s="141"/>
      <c r="F27" s="106">
        <v>339.5</v>
      </c>
      <c r="G27" s="106">
        <v>232.12</v>
      </c>
      <c r="H27" s="106">
        <v>107.38</v>
      </c>
      <c r="I27" s="164">
        <f t="shared" si="1"/>
        <v>54.4796833052737</v>
      </c>
      <c r="J27" s="164">
        <f t="shared" si="0"/>
        <v>5.61951130727579</v>
      </c>
      <c r="K27" s="139"/>
    </row>
    <row r="28" ht="30.75" customHeight="1" spans="1:11">
      <c r="A28" s="129">
        <v>222</v>
      </c>
      <c r="B28" s="130" t="s">
        <v>101</v>
      </c>
      <c r="C28" s="131">
        <v>5.26</v>
      </c>
      <c r="D28" s="131">
        <v>5.26</v>
      </c>
      <c r="E28" s="141"/>
      <c r="F28" s="106">
        <v>17.42</v>
      </c>
      <c r="G28" s="106">
        <v>17.42</v>
      </c>
      <c r="H28" s="106"/>
      <c r="I28" s="164">
        <f t="shared" si="1"/>
        <v>231.178707224335</v>
      </c>
      <c r="J28" s="164">
        <f t="shared" si="0"/>
        <v>231.178707224335</v>
      </c>
      <c r="K28" s="139"/>
    </row>
    <row r="29" ht="30.75" customHeight="1" spans="1:11">
      <c r="A29" s="129" t="s">
        <v>123</v>
      </c>
      <c r="B29" s="130" t="s">
        <v>103</v>
      </c>
      <c r="C29" s="131">
        <v>5.26</v>
      </c>
      <c r="D29" s="131">
        <v>5.26</v>
      </c>
      <c r="E29" s="141"/>
      <c r="F29" s="106">
        <v>17.42</v>
      </c>
      <c r="G29" s="106">
        <v>17.42</v>
      </c>
      <c r="H29" s="106"/>
      <c r="I29" s="164">
        <f t="shared" si="1"/>
        <v>231.178707224335</v>
      </c>
      <c r="J29" s="164">
        <f t="shared" si="0"/>
        <v>231.178707224335</v>
      </c>
      <c r="K29" s="139"/>
    </row>
    <row r="30" ht="30.75" customHeight="1" spans="1:11">
      <c r="A30" s="133" t="s">
        <v>104</v>
      </c>
      <c r="B30" s="136" t="s">
        <v>91</v>
      </c>
      <c r="C30" s="138">
        <v>5.26</v>
      </c>
      <c r="D30" s="138">
        <v>5.26</v>
      </c>
      <c r="E30" s="141"/>
      <c r="F30" s="106">
        <v>17.42</v>
      </c>
      <c r="G30" s="106">
        <v>17.42</v>
      </c>
      <c r="H30" s="106"/>
      <c r="I30" s="164">
        <f t="shared" si="1"/>
        <v>231.178707224335</v>
      </c>
      <c r="J30" s="164">
        <f t="shared" si="0"/>
        <v>231.178707224335</v>
      </c>
      <c r="K30" s="139"/>
    </row>
    <row r="31" ht="30.75" customHeight="1" spans="1:11">
      <c r="A31" s="149" t="s">
        <v>142</v>
      </c>
      <c r="B31" s="150" t="s">
        <v>72</v>
      </c>
      <c r="C31" s="151">
        <v>737.81</v>
      </c>
      <c r="D31" s="151">
        <v>312.68</v>
      </c>
      <c r="E31" s="152">
        <v>425.12</v>
      </c>
      <c r="F31" s="95"/>
      <c r="G31" s="95"/>
      <c r="H31" s="95"/>
      <c r="I31" s="164">
        <f t="shared" si="1"/>
        <v>-100</v>
      </c>
      <c r="J31" s="164">
        <f t="shared" si="0"/>
        <v>-100</v>
      </c>
      <c r="K31" s="139">
        <f>(H31-E31)/E31*100</f>
        <v>-100</v>
      </c>
    </row>
    <row r="32" ht="30.75" customHeight="1" spans="1:11">
      <c r="A32" s="149" t="s">
        <v>143</v>
      </c>
      <c r="B32" s="150" t="s">
        <v>144</v>
      </c>
      <c r="C32" s="151">
        <v>737.81</v>
      </c>
      <c r="D32" s="151">
        <v>312.68</v>
      </c>
      <c r="E32" s="152">
        <v>425.12</v>
      </c>
      <c r="F32" s="95"/>
      <c r="G32" s="95"/>
      <c r="H32" s="95"/>
      <c r="I32" s="164">
        <f t="shared" si="1"/>
        <v>-100</v>
      </c>
      <c r="J32" s="164">
        <f t="shared" si="0"/>
        <v>-100</v>
      </c>
      <c r="K32" s="139">
        <f>(H32-E32)/E32*100</f>
        <v>-100</v>
      </c>
    </row>
    <row r="33" ht="30.75" customHeight="1" spans="1:11">
      <c r="A33" s="153" t="s">
        <v>145</v>
      </c>
      <c r="B33" s="154" t="s">
        <v>146</v>
      </c>
      <c r="C33" s="155">
        <v>737.81</v>
      </c>
      <c r="D33" s="155">
        <v>312.68</v>
      </c>
      <c r="E33" s="141">
        <v>425.12</v>
      </c>
      <c r="F33" s="95"/>
      <c r="G33" s="95"/>
      <c r="H33" s="95"/>
      <c r="I33" s="164">
        <f t="shared" si="1"/>
        <v>-100</v>
      </c>
      <c r="J33" s="164">
        <f t="shared" si="0"/>
        <v>-100</v>
      </c>
      <c r="K33" s="139">
        <f>(H33-E33)/E33*100</f>
        <v>-100</v>
      </c>
    </row>
    <row r="34" ht="30.75" customHeight="1" spans="1:11">
      <c r="A34" s="95"/>
      <c r="B34" s="95"/>
      <c r="C34" s="95"/>
      <c r="D34" s="95"/>
      <c r="E34" s="141"/>
      <c r="F34" s="95"/>
      <c r="G34" s="95"/>
      <c r="H34" s="95"/>
      <c r="I34" s="164"/>
      <c r="J34" s="164"/>
      <c r="K34" s="139"/>
    </row>
    <row r="35" ht="30.75" customHeight="1" spans="1:11">
      <c r="A35" s="156" t="s">
        <v>147</v>
      </c>
      <c r="B35" s="157"/>
      <c r="C35" s="131">
        <v>10374.37</v>
      </c>
      <c r="D35" s="138">
        <v>2226.67</v>
      </c>
      <c r="E35" s="158">
        <v>8147.7</v>
      </c>
      <c r="F35" s="106">
        <v>10485.08</v>
      </c>
      <c r="G35" s="106">
        <v>2449.74</v>
      </c>
      <c r="H35" s="106">
        <v>8035.34</v>
      </c>
      <c r="I35" s="164">
        <f>(F35-C35)/C35*100</f>
        <v>1.06714913773076</v>
      </c>
      <c r="J35" s="164">
        <f>(G35-D35)/D35*100</f>
        <v>10.0180987753012</v>
      </c>
      <c r="K35" s="139">
        <f>(H35-E35)/E35*100</f>
        <v>-1.37903948353523</v>
      </c>
    </row>
  </sheetData>
  <mergeCells count="7">
    <mergeCell ref="A3:K3"/>
    <mergeCell ref="J4:K4"/>
    <mergeCell ref="A5:B5"/>
    <mergeCell ref="C5:E5"/>
    <mergeCell ref="F5:H5"/>
    <mergeCell ref="I5:K5"/>
    <mergeCell ref="A35:B3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9" workbookViewId="0">
      <selection activeCell="B58" sqref="B5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20" t="s">
        <v>148</v>
      </c>
      <c r="B1" s="69"/>
      <c r="C1" s="69"/>
    </row>
    <row r="2" ht="44.25" customHeight="1" spans="1:5">
      <c r="A2" s="121" t="s">
        <v>149</v>
      </c>
      <c r="B2" s="121"/>
      <c r="C2" s="121"/>
      <c r="D2" s="103"/>
      <c r="E2" s="103"/>
    </row>
    <row r="3" ht="20.25" customHeight="1" spans="3:3">
      <c r="C3" s="122" t="s">
        <v>2</v>
      </c>
    </row>
    <row r="4" ht="22.5" customHeight="1" spans="1:3">
      <c r="A4" s="123" t="s">
        <v>150</v>
      </c>
      <c r="B4" s="123" t="s">
        <v>6</v>
      </c>
      <c r="C4" s="123" t="s">
        <v>151</v>
      </c>
    </row>
    <row r="5" ht="22.5" customHeight="1" spans="1:3">
      <c r="A5" s="124" t="s">
        <v>152</v>
      </c>
      <c r="B5" s="107">
        <v>2291.12</v>
      </c>
      <c r="C5" s="124"/>
    </row>
    <row r="6" ht="22.5" customHeight="1" spans="1:3">
      <c r="A6" s="124" t="s">
        <v>153</v>
      </c>
      <c r="B6" s="124">
        <v>933.36</v>
      </c>
      <c r="C6" s="124"/>
    </row>
    <row r="7" ht="22.5" customHeight="1" spans="1:3">
      <c r="A7" s="124" t="s">
        <v>154</v>
      </c>
      <c r="B7" s="124">
        <v>157.94</v>
      </c>
      <c r="C7" s="124"/>
    </row>
    <row r="8" ht="22.5" customHeight="1" spans="1:3">
      <c r="A8" s="124" t="s">
        <v>155</v>
      </c>
      <c r="B8" s="124">
        <v>12.41</v>
      </c>
      <c r="C8" s="124"/>
    </row>
    <row r="9" ht="22.5" customHeight="1" spans="1:3">
      <c r="A9" s="124" t="s">
        <v>156</v>
      </c>
      <c r="B9" s="124">
        <v>592.35</v>
      </c>
      <c r="C9" s="124"/>
    </row>
    <row r="10" ht="22.5" customHeight="1" spans="1:3">
      <c r="A10" s="124" t="s">
        <v>157</v>
      </c>
      <c r="B10" s="124">
        <v>251.49</v>
      </c>
      <c r="C10" s="124"/>
    </row>
    <row r="11" ht="22.5" customHeight="1" spans="1:3">
      <c r="A11" s="124" t="s">
        <v>158</v>
      </c>
      <c r="B11" s="124"/>
      <c r="C11" s="124"/>
    </row>
    <row r="12" ht="22.5" customHeight="1" spans="1:3">
      <c r="A12" s="124" t="s">
        <v>159</v>
      </c>
      <c r="B12" s="124">
        <v>102.18</v>
      </c>
      <c r="C12" s="124"/>
    </row>
    <row r="13" ht="22.5" customHeight="1" spans="1:3">
      <c r="A13" s="124" t="s">
        <v>160</v>
      </c>
      <c r="B13" s="124">
        <v>3.15</v>
      </c>
      <c r="C13" s="124"/>
    </row>
    <row r="14" ht="22.5" customHeight="1" spans="1:3">
      <c r="A14" s="124" t="s">
        <v>161</v>
      </c>
      <c r="B14" s="124">
        <v>5.77</v>
      </c>
      <c r="C14" s="124"/>
    </row>
    <row r="15" ht="22.5" customHeight="1" spans="1:3">
      <c r="A15" s="124" t="s">
        <v>162</v>
      </c>
      <c r="B15" s="124">
        <v>232.12</v>
      </c>
      <c r="C15" s="124"/>
    </row>
    <row r="16" ht="22.5" customHeight="1" spans="1:3">
      <c r="A16" s="124" t="s">
        <v>163</v>
      </c>
      <c r="B16" s="124"/>
      <c r="C16" s="124"/>
    </row>
    <row r="17" ht="22.5" customHeight="1" spans="1:3">
      <c r="A17" s="124" t="s">
        <v>164</v>
      </c>
      <c r="B17" s="125">
        <v>127.03</v>
      </c>
      <c r="C17" s="124"/>
    </row>
    <row r="18" ht="22.5" customHeight="1" spans="1:3">
      <c r="A18" s="124" t="s">
        <v>165</v>
      </c>
      <c r="B18" s="124">
        <v>31.51</v>
      </c>
      <c r="C18" s="124"/>
    </row>
    <row r="19" ht="22.5" customHeight="1" spans="1:3">
      <c r="A19" s="124" t="s">
        <v>166</v>
      </c>
      <c r="B19" s="125">
        <v>10</v>
      </c>
      <c r="C19" s="124"/>
    </row>
    <row r="20" ht="22.5" customHeight="1" spans="1:3">
      <c r="A20" s="124" t="s">
        <v>167</v>
      </c>
      <c r="B20" s="125"/>
      <c r="C20" s="124"/>
    </row>
    <row r="21" ht="22.5" customHeight="1" spans="1:3">
      <c r="A21" s="124" t="s">
        <v>168</v>
      </c>
      <c r="B21" s="125"/>
      <c r="C21" s="124"/>
    </row>
    <row r="22" ht="22.5" customHeight="1" spans="1:3">
      <c r="A22" s="124" t="s">
        <v>169</v>
      </c>
      <c r="B22" s="125"/>
      <c r="C22" s="124"/>
    </row>
    <row r="23" ht="22.5" customHeight="1" spans="1:3">
      <c r="A23" s="124" t="s">
        <v>170</v>
      </c>
      <c r="B23" s="125"/>
      <c r="C23" s="124"/>
    </row>
    <row r="24" ht="22.5" customHeight="1" spans="1:3">
      <c r="A24" s="124" t="s">
        <v>171</v>
      </c>
      <c r="B24" s="125">
        <v>3</v>
      </c>
      <c r="C24" s="124"/>
    </row>
    <row r="25" ht="22.5" customHeight="1" spans="1:3">
      <c r="A25" s="124" t="s">
        <v>172</v>
      </c>
      <c r="B25" s="125"/>
      <c r="C25" s="124"/>
    </row>
    <row r="26" ht="22.5" customHeight="1" spans="1:3">
      <c r="A26" s="124" t="s">
        <v>173</v>
      </c>
      <c r="B26" s="125"/>
      <c r="C26" s="124"/>
    </row>
    <row r="27" ht="22.5" customHeight="1" spans="1:3">
      <c r="A27" s="124" t="s">
        <v>174</v>
      </c>
      <c r="B27" s="125">
        <v>2</v>
      </c>
      <c r="C27" s="124"/>
    </row>
    <row r="28" ht="22.5" customHeight="1" spans="1:3">
      <c r="A28" s="124" t="s">
        <v>175</v>
      </c>
      <c r="B28" s="124"/>
      <c r="C28" s="124"/>
    </row>
    <row r="29" ht="22.5" customHeight="1" spans="1:3">
      <c r="A29" s="124" t="s">
        <v>176</v>
      </c>
      <c r="B29" s="124"/>
      <c r="C29" s="124"/>
    </row>
    <row r="30" ht="22.5" customHeight="1" spans="1:3">
      <c r="A30" s="124" t="s">
        <v>177</v>
      </c>
      <c r="B30" s="124"/>
      <c r="C30" s="124"/>
    </row>
    <row r="31" ht="22.5" customHeight="1" spans="1:3">
      <c r="A31" s="124" t="s">
        <v>178</v>
      </c>
      <c r="B31" s="124"/>
      <c r="C31" s="124"/>
    </row>
    <row r="32" ht="22.5" customHeight="1" spans="1:3">
      <c r="A32" s="124" t="s">
        <v>179</v>
      </c>
      <c r="B32" s="124"/>
      <c r="C32" s="124"/>
    </row>
    <row r="33" ht="22.5" customHeight="1" spans="1:3">
      <c r="A33" s="124" t="s">
        <v>180</v>
      </c>
      <c r="B33" s="124"/>
      <c r="C33" s="124"/>
    </row>
    <row r="34" ht="22.5" customHeight="1" spans="1:3">
      <c r="A34" s="124" t="s">
        <v>181</v>
      </c>
      <c r="B34" s="124"/>
      <c r="C34" s="124"/>
    </row>
    <row r="35" ht="22.5" customHeight="1" spans="1:3">
      <c r="A35" s="124" t="s">
        <v>182</v>
      </c>
      <c r="B35" s="124"/>
      <c r="C35" s="124"/>
    </row>
    <row r="36" ht="22.5" customHeight="1" spans="1:3">
      <c r="A36" s="124" t="s">
        <v>183</v>
      </c>
      <c r="B36" s="124"/>
      <c r="C36" s="124"/>
    </row>
    <row r="37" ht="22.5" customHeight="1" spans="1:3">
      <c r="A37" s="124" t="s">
        <v>184</v>
      </c>
      <c r="B37" s="124"/>
      <c r="C37" s="124"/>
    </row>
    <row r="38" ht="22.5" customHeight="1" spans="1:3">
      <c r="A38" s="124" t="s">
        <v>185</v>
      </c>
      <c r="B38" s="124"/>
      <c r="C38" s="124"/>
    </row>
    <row r="39" ht="22.5" customHeight="1" spans="1:3">
      <c r="A39" s="124" t="s">
        <v>186</v>
      </c>
      <c r="B39" s="124"/>
      <c r="C39" s="124"/>
    </row>
    <row r="40" ht="22.5" customHeight="1" spans="1:3">
      <c r="A40" s="124" t="s">
        <v>187</v>
      </c>
      <c r="B40" s="124">
        <v>31.8</v>
      </c>
      <c r="C40" s="124"/>
    </row>
    <row r="41" ht="22.5" customHeight="1" spans="1:3">
      <c r="A41" s="124" t="s">
        <v>188</v>
      </c>
      <c r="B41" s="125">
        <v>38.4</v>
      </c>
      <c r="C41" s="124"/>
    </row>
    <row r="42" ht="22.5" customHeight="1" spans="1:3">
      <c r="A42" s="124" t="s">
        <v>189</v>
      </c>
      <c r="B42" s="124">
        <v>10.32</v>
      </c>
      <c r="C42" s="124"/>
    </row>
    <row r="43" ht="22.5" customHeight="1" spans="1:3">
      <c r="A43" s="124" t="s">
        <v>190</v>
      </c>
      <c r="B43" s="124"/>
      <c r="C43" s="124"/>
    </row>
    <row r="44" ht="22.5" customHeight="1" spans="1:3">
      <c r="A44" s="126" t="s">
        <v>191</v>
      </c>
      <c r="B44" s="124"/>
      <c r="C44" s="124"/>
    </row>
    <row r="45" ht="22.5" customHeight="1" spans="1:3">
      <c r="A45" s="124" t="s">
        <v>192</v>
      </c>
      <c r="B45" s="124">
        <v>31.59</v>
      </c>
      <c r="C45" s="124"/>
    </row>
    <row r="46" ht="22.5" customHeight="1" spans="1:3">
      <c r="A46" s="124" t="s">
        <v>193</v>
      </c>
      <c r="B46" s="124"/>
      <c r="C46" s="124"/>
    </row>
    <row r="47" ht="22.5" customHeight="1" spans="1:3">
      <c r="A47" s="124" t="s">
        <v>194</v>
      </c>
      <c r="B47" s="124">
        <v>31.59</v>
      </c>
      <c r="C47" s="124"/>
    </row>
    <row r="48" ht="22.5" customHeight="1" spans="1:3">
      <c r="A48" s="124" t="s">
        <v>195</v>
      </c>
      <c r="B48" s="124"/>
      <c r="C48" s="124"/>
    </row>
    <row r="49" ht="22.5" customHeight="1" spans="1:3">
      <c r="A49" s="124" t="s">
        <v>196</v>
      </c>
      <c r="B49" s="124"/>
      <c r="C49" s="124"/>
    </row>
    <row r="50" ht="22.5" customHeight="1" spans="1:3">
      <c r="A50" s="124" t="s">
        <v>197</v>
      </c>
      <c r="B50" s="124"/>
      <c r="C50" s="124"/>
    </row>
    <row r="51" ht="22.5" customHeight="1" spans="1:3">
      <c r="A51" s="124" t="s">
        <v>198</v>
      </c>
      <c r="B51" s="124"/>
      <c r="C51" s="124"/>
    </row>
    <row r="52" ht="22.5" customHeight="1" spans="1:3">
      <c r="A52" s="124" t="s">
        <v>199</v>
      </c>
      <c r="B52" s="124"/>
      <c r="C52" s="124"/>
    </row>
    <row r="53" ht="22.5" customHeight="1" spans="1:3">
      <c r="A53" s="124" t="s">
        <v>200</v>
      </c>
      <c r="B53" s="124"/>
      <c r="C53" s="124"/>
    </row>
    <row r="54" ht="22.5" customHeight="1" spans="1:3">
      <c r="A54" s="124" t="s">
        <v>201</v>
      </c>
      <c r="B54" s="124"/>
      <c r="C54" s="124"/>
    </row>
    <row r="55" ht="22.5" customHeight="1" spans="1:3">
      <c r="A55" s="124" t="s">
        <v>202</v>
      </c>
      <c r="B55" s="124"/>
      <c r="C55" s="124"/>
    </row>
    <row r="56" ht="22.5" customHeight="1" spans="1:3">
      <c r="A56" s="124" t="s">
        <v>203</v>
      </c>
      <c r="B56" s="124"/>
      <c r="C56" s="124"/>
    </row>
    <row r="57" ht="22.5" customHeight="1" spans="1:3">
      <c r="A57" s="123" t="s">
        <v>147</v>
      </c>
      <c r="B57" s="124">
        <f>B45+B17+B5</f>
        <v>2449.74</v>
      </c>
      <c r="C57" s="12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0" t="s">
        <v>204</v>
      </c>
    </row>
    <row r="2" ht="19.5" customHeight="1" spans="1:2">
      <c r="A2" s="108"/>
      <c r="B2" s="109"/>
    </row>
    <row r="3" ht="30" customHeight="1" spans="1:2">
      <c r="A3" s="110" t="s">
        <v>205</v>
      </c>
      <c r="B3" s="110"/>
    </row>
    <row r="4" ht="16.5" customHeight="1" spans="1:2">
      <c r="A4" s="111"/>
      <c r="B4" s="112" t="s">
        <v>2</v>
      </c>
    </row>
    <row r="5" ht="38.25" customHeight="1" spans="1:2">
      <c r="A5" s="113" t="s">
        <v>5</v>
      </c>
      <c r="B5" s="113" t="s">
        <v>135</v>
      </c>
    </row>
    <row r="6" ht="38.25" customHeight="1" spans="1:2">
      <c r="A6" s="114" t="s">
        <v>206</v>
      </c>
      <c r="B6" s="96">
        <v>80.6</v>
      </c>
    </row>
    <row r="7" ht="38.25" customHeight="1" spans="1:2">
      <c r="A7" s="96" t="s">
        <v>207</v>
      </c>
      <c r="B7" s="96"/>
    </row>
    <row r="8" ht="38.25" customHeight="1" spans="1:2">
      <c r="A8" s="96" t="s">
        <v>208</v>
      </c>
      <c r="B8" s="96"/>
    </row>
    <row r="9" ht="38.25" customHeight="1" spans="1:2">
      <c r="A9" s="115" t="s">
        <v>209</v>
      </c>
      <c r="B9" s="115">
        <v>80.6</v>
      </c>
    </row>
    <row r="10" ht="38.25" customHeight="1" spans="1:2">
      <c r="A10" s="116" t="s">
        <v>210</v>
      </c>
      <c r="B10" s="115">
        <v>80.6</v>
      </c>
    </row>
    <row r="11" ht="38.25" customHeight="1" spans="1:2">
      <c r="A11" s="117" t="s">
        <v>211</v>
      </c>
      <c r="B11" s="118"/>
    </row>
    <row r="12" ht="91.5" customHeight="1" spans="1:2">
      <c r="A12" s="119" t="s">
        <v>212</v>
      </c>
      <c r="B12" s="11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showGridLines="0" showZeros="0" topLeftCell="A4" workbookViewId="0">
      <selection activeCell="C11" sqref="C11"/>
    </sheetView>
  </sheetViews>
  <sheetFormatPr defaultColWidth="6.875" defaultRowHeight="14.25" outlineLevelCol="6"/>
  <cols>
    <col min="1" max="2" width="38.7" style="70" customWidth="1"/>
    <col min="3" max="3" width="41.6" style="70" customWidth="1"/>
    <col min="4" max="7" width="9.875" style="70" customWidth="1"/>
    <col min="8" max="16380" width="6.875" style="70"/>
  </cols>
  <sheetData>
    <row r="1" ht="16.5" customHeight="1" spans="1:7">
      <c r="A1" s="51" t="s">
        <v>213</v>
      </c>
      <c r="B1" s="52"/>
      <c r="C1" s="52"/>
      <c r="D1" s="52"/>
      <c r="E1" s="52"/>
      <c r="F1" s="77"/>
      <c r="G1" s="77"/>
    </row>
    <row r="2" ht="16.5" customHeight="1" spans="1:7">
      <c r="A2" s="52"/>
      <c r="B2" s="52"/>
      <c r="C2" s="52"/>
      <c r="D2" s="52"/>
      <c r="E2" s="52"/>
      <c r="F2" s="77"/>
      <c r="G2" s="77"/>
    </row>
    <row r="3" ht="29.25" customHeight="1" spans="1:7">
      <c r="A3" s="79" t="s">
        <v>214</v>
      </c>
      <c r="B3" s="79"/>
      <c r="C3" s="79"/>
      <c r="D3" s="103"/>
      <c r="E3" s="103"/>
      <c r="F3" s="103"/>
      <c r="G3" s="103"/>
    </row>
    <row r="4" ht="26.25" customHeight="1" spans="1:7">
      <c r="A4" s="80"/>
      <c r="B4" s="80"/>
      <c r="C4" s="104" t="s">
        <v>2</v>
      </c>
      <c r="D4" s="80"/>
      <c r="E4" s="80"/>
      <c r="F4" s="104"/>
      <c r="G4" s="104"/>
    </row>
    <row r="5" ht="29" customHeight="1" spans="1:3">
      <c r="A5" s="81" t="s">
        <v>41</v>
      </c>
      <c r="B5" s="81"/>
      <c r="C5" s="105" t="s">
        <v>215</v>
      </c>
    </row>
    <row r="6" ht="29" customHeight="1" spans="1:3">
      <c r="A6" s="81" t="s">
        <v>46</v>
      </c>
      <c r="B6" s="81" t="s">
        <v>47</v>
      </c>
      <c r="C6" s="105"/>
    </row>
    <row r="7" ht="29" customHeight="1" spans="1:3">
      <c r="A7" s="82">
        <v>103</v>
      </c>
      <c r="B7" s="83" t="s">
        <v>216</v>
      </c>
      <c r="C7" s="106">
        <v>5669.41</v>
      </c>
    </row>
    <row r="8" ht="29" customHeight="1" spans="1:3">
      <c r="A8" s="82" t="s">
        <v>217</v>
      </c>
      <c r="B8" s="83" t="s">
        <v>218</v>
      </c>
      <c r="C8" s="106">
        <v>5669.41</v>
      </c>
    </row>
    <row r="9" ht="29" customHeight="1" spans="1:3">
      <c r="A9" s="87" t="s">
        <v>219</v>
      </c>
      <c r="B9" s="88" t="s">
        <v>220</v>
      </c>
      <c r="C9" s="107">
        <v>4009.18</v>
      </c>
    </row>
    <row r="10" ht="29" customHeight="1" spans="1:3">
      <c r="A10" s="87" t="s">
        <v>221</v>
      </c>
      <c r="B10" s="88" t="s">
        <v>222</v>
      </c>
      <c r="C10" s="107">
        <v>1660.24</v>
      </c>
    </row>
    <row r="11" ht="29" customHeight="1" spans="1:3">
      <c r="A11" s="94"/>
      <c r="B11" s="95"/>
      <c r="C11" s="96"/>
    </row>
    <row r="12" ht="29" customHeight="1" spans="1:3">
      <c r="A12" s="94"/>
      <c r="B12" s="95"/>
      <c r="C12" s="96"/>
    </row>
    <row r="13" ht="29" customHeight="1" spans="1:3">
      <c r="A13" s="97" t="s">
        <v>126</v>
      </c>
      <c r="B13" s="98"/>
      <c r="C13" s="96">
        <v>5669.41</v>
      </c>
    </row>
  </sheetData>
  <mergeCells count="5">
    <mergeCell ref="A3:C3"/>
    <mergeCell ref="F4:G4"/>
    <mergeCell ref="A5:B5"/>
    <mergeCell ref="A13:B13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5" sqref="C15"/>
    </sheetView>
  </sheetViews>
  <sheetFormatPr defaultColWidth="6.875" defaultRowHeight="11.25"/>
  <cols>
    <col min="1" max="1" width="12.1" style="70" customWidth="1"/>
    <col min="2" max="2" width="36.75" style="70" customWidth="1"/>
    <col min="3" max="11" width="9.875" style="70" customWidth="1"/>
    <col min="12" max="16384" width="6.875" style="70"/>
  </cols>
  <sheetData>
    <row r="1" ht="16.5" customHeight="1" spans="1:11">
      <c r="A1" s="51" t="s">
        <v>223</v>
      </c>
      <c r="B1" s="52"/>
      <c r="C1" s="52"/>
      <c r="D1" s="52"/>
      <c r="E1" s="52"/>
      <c r="F1" s="52"/>
      <c r="G1" s="52"/>
      <c r="H1" s="52"/>
      <c r="I1" s="52"/>
      <c r="J1" s="77"/>
      <c r="K1" s="77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52"/>
      <c r="J2" s="77"/>
      <c r="K2" s="77"/>
    </row>
    <row r="3" ht="29.25" customHeight="1" spans="1:11">
      <c r="A3" s="79" t="s">
        <v>224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99" t="s">
        <v>2</v>
      </c>
      <c r="K4" s="99"/>
    </row>
    <row r="5" ht="26.25" customHeight="1" spans="1:11">
      <c r="A5" s="81" t="s">
        <v>41</v>
      </c>
      <c r="B5" s="81"/>
      <c r="C5" s="81" t="s">
        <v>134</v>
      </c>
      <c r="D5" s="81"/>
      <c r="E5" s="81"/>
      <c r="F5" s="81" t="s">
        <v>135</v>
      </c>
      <c r="G5" s="81"/>
      <c r="H5" s="81"/>
      <c r="I5" s="81" t="s">
        <v>225</v>
      </c>
      <c r="J5" s="81"/>
      <c r="K5" s="81"/>
    </row>
    <row r="6" s="78" customFormat="1" ht="27.75" customHeight="1" spans="1:11">
      <c r="A6" s="81" t="s">
        <v>46</v>
      </c>
      <c r="B6" s="81" t="s">
        <v>47</v>
      </c>
      <c r="C6" s="81" t="s">
        <v>105</v>
      </c>
      <c r="D6" s="81" t="s">
        <v>108</v>
      </c>
      <c r="E6" s="81" t="s">
        <v>109</v>
      </c>
      <c r="F6" s="81" t="s">
        <v>105</v>
      </c>
      <c r="G6" s="81" t="s">
        <v>108</v>
      </c>
      <c r="H6" s="81" t="s">
        <v>109</v>
      </c>
      <c r="I6" s="81" t="s">
        <v>105</v>
      </c>
      <c r="J6" s="81" t="s">
        <v>108</v>
      </c>
      <c r="K6" s="81" t="s">
        <v>109</v>
      </c>
    </row>
    <row r="7" s="78" customFormat="1" ht="30" customHeight="1" spans="1:11">
      <c r="A7" s="82">
        <v>212</v>
      </c>
      <c r="B7" s="83" t="s">
        <v>72</v>
      </c>
      <c r="C7" s="84">
        <v>56231.43</v>
      </c>
      <c r="D7" s="85"/>
      <c r="E7" s="84">
        <v>56231.43</v>
      </c>
      <c r="F7" s="86">
        <v>5669.41</v>
      </c>
      <c r="G7" s="85"/>
      <c r="H7" s="86">
        <v>5669.41</v>
      </c>
      <c r="I7" s="85">
        <v>-89</v>
      </c>
      <c r="J7" s="100"/>
      <c r="K7" s="85">
        <v>-89</v>
      </c>
    </row>
    <row r="8" s="78" customFormat="1" ht="30" customHeight="1" spans="1:11">
      <c r="A8" s="82" t="s">
        <v>73</v>
      </c>
      <c r="B8" s="83" t="s">
        <v>74</v>
      </c>
      <c r="C8" s="84">
        <v>50567.95</v>
      </c>
      <c r="D8" s="85"/>
      <c r="E8" s="84">
        <v>50567.95</v>
      </c>
      <c r="F8" s="86">
        <v>1660.24</v>
      </c>
      <c r="G8" s="85"/>
      <c r="H8" s="86">
        <v>1660.24</v>
      </c>
      <c r="I8" s="85">
        <v>-96</v>
      </c>
      <c r="J8" s="100"/>
      <c r="K8" s="85">
        <v>-96</v>
      </c>
    </row>
    <row r="9" s="78" customFormat="1" ht="30" customHeight="1" spans="1:11">
      <c r="A9" s="87" t="s">
        <v>75</v>
      </c>
      <c r="B9" s="88" t="s">
        <v>76</v>
      </c>
      <c r="C9" s="89">
        <v>50288.51</v>
      </c>
      <c r="D9" s="90"/>
      <c r="E9" s="89">
        <v>50288.51</v>
      </c>
      <c r="F9" s="91">
        <v>1577.4</v>
      </c>
      <c r="G9" s="90"/>
      <c r="H9" s="91">
        <v>1577.4</v>
      </c>
      <c r="I9" s="90">
        <v>-96</v>
      </c>
      <c r="J9" s="101"/>
      <c r="K9" s="90">
        <v>-96</v>
      </c>
    </row>
    <row r="10" s="78" customFormat="1" ht="30" customHeight="1" spans="1:11">
      <c r="A10" s="87" t="s">
        <v>77</v>
      </c>
      <c r="B10" s="88" t="s">
        <v>78</v>
      </c>
      <c r="C10" s="89">
        <v>279.45</v>
      </c>
      <c r="D10" s="90"/>
      <c r="E10" s="89">
        <v>279.45</v>
      </c>
      <c r="F10" s="91">
        <v>82.84</v>
      </c>
      <c r="G10" s="90"/>
      <c r="H10" s="91">
        <v>82.84</v>
      </c>
      <c r="I10" s="90">
        <v>-70</v>
      </c>
      <c r="J10" s="101"/>
      <c r="K10" s="90">
        <v>-70</v>
      </c>
    </row>
    <row r="11" customFormat="1" ht="30" customHeight="1" spans="1:11">
      <c r="A11" s="82" t="s">
        <v>79</v>
      </c>
      <c r="B11" s="83" t="s">
        <v>80</v>
      </c>
      <c r="C11" s="84">
        <v>5663.47</v>
      </c>
      <c r="D11" s="92"/>
      <c r="E11" s="84">
        <v>5663.47</v>
      </c>
      <c r="F11" s="86">
        <v>4009.18</v>
      </c>
      <c r="G11" s="92"/>
      <c r="H11" s="86">
        <v>4009.18</v>
      </c>
      <c r="I11" s="92">
        <v>-29</v>
      </c>
      <c r="J11" s="102"/>
      <c r="K11" s="92">
        <v>-29</v>
      </c>
    </row>
    <row r="12" customFormat="1" ht="30" customHeight="1" spans="1:11">
      <c r="A12" s="87" t="s">
        <v>81</v>
      </c>
      <c r="B12" s="88" t="s">
        <v>76</v>
      </c>
      <c r="C12" s="89">
        <v>5663.47</v>
      </c>
      <c r="D12" s="93"/>
      <c r="E12" s="89">
        <v>5663.47</v>
      </c>
      <c r="F12" s="91">
        <v>4009.18</v>
      </c>
      <c r="G12" s="93"/>
      <c r="H12" s="91">
        <v>4009.18</v>
      </c>
      <c r="I12" s="93">
        <v>-29</v>
      </c>
      <c r="J12" s="93"/>
      <c r="K12" s="93">
        <v>-29</v>
      </c>
    </row>
    <row r="13" customFormat="1" ht="30" customHeight="1" spans="1:11">
      <c r="A13" s="94"/>
      <c r="B13" s="95"/>
      <c r="C13" s="95"/>
      <c r="D13" s="95"/>
      <c r="E13" s="95">
        <f>SUM(E7:E12)</f>
        <v>168694.28</v>
      </c>
      <c r="F13" s="95"/>
      <c r="G13" s="95"/>
      <c r="H13" s="95"/>
      <c r="I13" s="95"/>
      <c r="J13" s="96"/>
      <c r="K13" s="96"/>
    </row>
    <row r="14" ht="30" customHeight="1" spans="1:11">
      <c r="A14" s="94"/>
      <c r="B14" s="96"/>
      <c r="C14" s="96"/>
      <c r="D14" s="96"/>
      <c r="E14" s="96"/>
      <c r="F14" s="96"/>
      <c r="G14" s="96"/>
      <c r="H14" s="96"/>
      <c r="I14" s="95"/>
      <c r="J14" s="96"/>
      <c r="K14" s="96"/>
    </row>
    <row r="15" ht="30" customHeight="1" spans="1:11">
      <c r="A15" s="94"/>
      <c r="B15" s="95"/>
      <c r="C15" s="95"/>
      <c r="D15" s="95"/>
      <c r="E15" s="95"/>
      <c r="F15" s="95"/>
      <c r="G15" s="95"/>
      <c r="H15" s="95"/>
      <c r="I15" s="95"/>
      <c r="J15" s="96"/>
      <c r="K15" s="96"/>
    </row>
    <row r="16" ht="30" customHeight="1" spans="1:11">
      <c r="A16" s="94"/>
      <c r="B16" s="95"/>
      <c r="C16" s="95"/>
      <c r="D16" s="95"/>
      <c r="E16" s="95"/>
      <c r="F16" s="95"/>
      <c r="G16" s="95"/>
      <c r="H16" s="95"/>
      <c r="I16" s="95"/>
      <c r="J16" s="96"/>
      <c r="K16" s="96"/>
    </row>
    <row r="17" ht="30" customHeight="1" spans="1:11">
      <c r="A17" s="97" t="s">
        <v>226</v>
      </c>
      <c r="B17" s="98"/>
      <c r="C17" s="84">
        <v>56231.43</v>
      </c>
      <c r="D17" s="85"/>
      <c r="E17" s="84">
        <v>56231.43</v>
      </c>
      <c r="F17" s="86">
        <v>5669.41</v>
      </c>
      <c r="G17" s="85"/>
      <c r="H17" s="86">
        <v>5669.41</v>
      </c>
      <c r="I17" s="85">
        <v>-89</v>
      </c>
      <c r="J17" s="100"/>
      <c r="K17" s="85">
        <v>-89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2" workbookViewId="0">
      <selection activeCell="A2" sqref="A2:H2"/>
    </sheetView>
  </sheetViews>
  <sheetFormatPr defaultColWidth="6.875" defaultRowHeight="11.25"/>
  <cols>
    <col min="1" max="8" width="14.9" style="70" customWidth="1"/>
    <col min="9" max="11" width="9.875" style="70" customWidth="1"/>
    <col min="12" max="16384" width="6.875" style="70"/>
  </cols>
  <sheetData>
    <row r="1" ht="16.5" customHeight="1" spans="1:11">
      <c r="A1" s="51" t="s">
        <v>227</v>
      </c>
      <c r="B1" s="52"/>
      <c r="C1" s="52"/>
      <c r="D1" s="52"/>
      <c r="E1" s="52"/>
      <c r="F1" s="52"/>
      <c r="G1" s="52"/>
      <c r="H1" s="52"/>
      <c r="I1" s="52"/>
      <c r="J1" s="77"/>
      <c r="K1" s="77"/>
    </row>
    <row r="2" ht="37" customHeight="1" spans="1:8">
      <c r="A2" s="71" t="s">
        <v>228</v>
      </c>
      <c r="B2" s="71"/>
      <c r="C2" s="71"/>
      <c r="D2" s="71"/>
      <c r="E2" s="71"/>
      <c r="F2" s="71"/>
      <c r="G2" s="71"/>
      <c r="H2" s="71"/>
    </row>
    <row r="3" ht="23" customHeight="1" spans="1:8">
      <c r="A3" s="72"/>
      <c r="B3" s="72"/>
      <c r="C3" s="72"/>
      <c r="D3" s="72"/>
      <c r="E3" s="72"/>
      <c r="F3" s="72"/>
      <c r="G3" s="73" t="s">
        <v>2</v>
      </c>
      <c r="H3" s="73"/>
    </row>
    <row r="4" ht="33" customHeight="1" spans="1:8">
      <c r="A4" s="74" t="s">
        <v>229</v>
      </c>
      <c r="B4" s="74"/>
      <c r="C4" s="74"/>
      <c r="D4" s="74" t="s">
        <v>230</v>
      </c>
      <c r="E4" s="74"/>
      <c r="F4" s="74"/>
      <c r="G4" s="74"/>
      <c r="H4" s="74"/>
    </row>
    <row r="5" ht="33" customHeight="1" spans="1:8">
      <c r="A5" s="74" t="s">
        <v>41</v>
      </c>
      <c r="B5" s="74"/>
      <c r="C5" s="75" t="s">
        <v>231</v>
      </c>
      <c r="D5" s="74" t="s">
        <v>46</v>
      </c>
      <c r="E5" s="74" t="s">
        <v>47</v>
      </c>
      <c r="F5" s="74" t="s">
        <v>105</v>
      </c>
      <c r="G5" s="74" t="s">
        <v>108</v>
      </c>
      <c r="H5" s="74" t="s">
        <v>109</v>
      </c>
    </row>
    <row r="6" ht="33" customHeight="1" spans="1:8">
      <c r="A6" s="74" t="s">
        <v>46</v>
      </c>
      <c r="B6" s="74" t="s">
        <v>47</v>
      </c>
      <c r="C6" s="75"/>
      <c r="D6" s="74"/>
      <c r="E6" s="74"/>
      <c r="F6" s="74"/>
      <c r="G6" s="74"/>
      <c r="H6" s="74"/>
    </row>
    <row r="7" ht="33" customHeight="1" spans="1:8">
      <c r="A7" s="76"/>
      <c r="B7" s="76"/>
      <c r="C7" s="76"/>
      <c r="D7" s="76"/>
      <c r="E7" s="76"/>
      <c r="F7" s="76"/>
      <c r="G7" s="76"/>
      <c r="H7" s="76"/>
    </row>
    <row r="8" ht="33" customHeight="1" spans="1:8">
      <c r="A8" s="76"/>
      <c r="B8" s="76"/>
      <c r="C8" s="76"/>
      <c r="D8" s="76"/>
      <c r="E8" s="76"/>
      <c r="F8" s="76"/>
      <c r="G8" s="76"/>
      <c r="H8" s="76"/>
    </row>
    <row r="9" ht="33" customHeight="1" spans="1:8">
      <c r="A9" s="76"/>
      <c r="B9" s="76"/>
      <c r="C9" s="76"/>
      <c r="D9" s="76"/>
      <c r="E9" s="76"/>
      <c r="F9" s="76"/>
      <c r="G9" s="76"/>
      <c r="H9" s="76"/>
    </row>
    <row r="10" ht="33" customHeight="1" spans="1:8">
      <c r="A10" s="76"/>
      <c r="B10" s="76"/>
      <c r="C10" s="76"/>
      <c r="D10" s="76"/>
      <c r="E10" s="76"/>
      <c r="F10" s="76"/>
      <c r="G10" s="76"/>
      <c r="H10" s="76"/>
    </row>
    <row r="11" ht="33" customHeight="1" spans="1:8">
      <c r="A11" s="76"/>
      <c r="B11" s="76"/>
      <c r="C11" s="76"/>
      <c r="D11" s="76"/>
      <c r="E11" s="76"/>
      <c r="F11" s="76"/>
      <c r="G11" s="76"/>
      <c r="H11" s="76"/>
    </row>
    <row r="12" ht="33" customHeight="1" spans="1:8">
      <c r="A12" s="76"/>
      <c r="B12" s="76"/>
      <c r="C12" s="76"/>
      <c r="D12" s="76"/>
      <c r="E12" s="76"/>
      <c r="F12" s="76"/>
      <c r="G12" s="76"/>
      <c r="H12" s="76"/>
    </row>
    <row r="13" ht="33" customHeight="1" spans="1:8">
      <c r="A13" s="76"/>
      <c r="B13" s="76"/>
      <c r="C13" s="76"/>
      <c r="D13" s="76"/>
      <c r="E13" s="76"/>
      <c r="F13" s="76"/>
      <c r="G13" s="76"/>
      <c r="H13" s="76"/>
    </row>
    <row r="14" ht="33" customHeight="1" spans="1:8">
      <c r="A14" s="76"/>
      <c r="B14" s="76"/>
      <c r="C14" s="76"/>
      <c r="D14" s="76"/>
      <c r="E14" s="76"/>
      <c r="F14" s="76"/>
      <c r="G14" s="76"/>
      <c r="H14" s="76"/>
    </row>
    <row r="15" ht="33" customHeight="1" spans="1:8">
      <c r="A15" s="76"/>
      <c r="B15" s="76"/>
      <c r="C15" s="76"/>
      <c r="D15" s="76"/>
      <c r="E15" s="76"/>
      <c r="F15" s="76"/>
      <c r="G15" s="76"/>
      <c r="H15" s="7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9" workbookViewId="0">
      <selection activeCell="H7" sqref="H7:H23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1" t="s">
        <v>232</v>
      </c>
      <c r="B1" s="52"/>
      <c r="C1" s="52"/>
      <c r="D1" s="52"/>
      <c r="E1" s="52"/>
      <c r="F1" s="52"/>
    </row>
    <row r="2" ht="22.5" spans="1:8">
      <c r="A2" s="53" t="s">
        <v>233</v>
      </c>
      <c r="B2" s="53"/>
      <c r="C2" s="53"/>
      <c r="D2" s="53"/>
      <c r="E2" s="53"/>
      <c r="F2" s="53"/>
      <c r="G2" s="53"/>
      <c r="H2" s="53"/>
    </row>
    <row r="3" ht="20.25" customHeight="1" spans="1:8">
      <c r="A3" s="54"/>
      <c r="B3" s="55"/>
      <c r="C3" s="55"/>
      <c r="D3" s="55"/>
      <c r="E3" s="55"/>
      <c r="F3" s="55"/>
      <c r="G3" s="56" t="s">
        <v>2</v>
      </c>
      <c r="H3" s="56"/>
    </row>
    <row r="4" ht="21" customHeight="1" spans="1:8">
      <c r="A4" s="57" t="s">
        <v>234</v>
      </c>
      <c r="B4" s="58" t="s">
        <v>235</v>
      </c>
      <c r="C4" s="59" t="s">
        <v>236</v>
      </c>
      <c r="D4" s="59"/>
      <c r="E4" s="60" t="s">
        <v>237</v>
      </c>
      <c r="F4" s="10" t="s">
        <v>238</v>
      </c>
      <c r="G4" s="60" t="s">
        <v>239</v>
      </c>
      <c r="H4" s="60" t="s">
        <v>240</v>
      </c>
    </row>
    <row r="5" ht="21" customHeight="1" spans="1:8">
      <c r="A5" s="57"/>
      <c r="B5" s="58"/>
      <c r="C5" s="10" t="s">
        <v>241</v>
      </c>
      <c r="D5" s="10" t="s">
        <v>242</v>
      </c>
      <c r="E5" s="60"/>
      <c r="F5" s="10"/>
      <c r="G5" s="60"/>
      <c r="H5" s="60"/>
    </row>
    <row r="6" ht="27.75" customHeight="1" spans="1:8">
      <c r="A6" s="61" t="s">
        <v>126</v>
      </c>
      <c r="B6" s="62">
        <v>13704.75</v>
      </c>
      <c r="C6" s="62">
        <v>13671.79</v>
      </c>
      <c r="D6" s="62"/>
      <c r="E6" s="63"/>
      <c r="F6" s="64"/>
      <c r="G6" s="64" t="s">
        <v>243</v>
      </c>
      <c r="H6" s="64" t="s">
        <v>243</v>
      </c>
    </row>
    <row r="7" ht="27.75" customHeight="1" spans="1:8">
      <c r="A7" s="65" t="s">
        <v>244</v>
      </c>
      <c r="B7" s="62">
        <v>445.37</v>
      </c>
      <c r="C7" s="62">
        <v>412.41</v>
      </c>
      <c r="D7" s="62"/>
      <c r="E7" s="63" t="s">
        <v>91</v>
      </c>
      <c r="F7" s="64" t="s">
        <v>245</v>
      </c>
      <c r="G7" s="64" t="s">
        <v>246</v>
      </c>
      <c r="H7" s="64" t="s">
        <v>247</v>
      </c>
    </row>
    <row r="8" ht="27.75" customHeight="1" spans="1:8">
      <c r="A8" s="65" t="s">
        <v>248</v>
      </c>
      <c r="B8" s="62">
        <v>30</v>
      </c>
      <c r="C8" s="62">
        <v>30</v>
      </c>
      <c r="D8" s="62"/>
      <c r="E8" s="63" t="s">
        <v>91</v>
      </c>
      <c r="F8" s="64" t="s">
        <v>245</v>
      </c>
      <c r="G8" s="64" t="s">
        <v>249</v>
      </c>
      <c r="H8" s="64" t="s">
        <v>250</v>
      </c>
    </row>
    <row r="9" ht="27.75" customHeight="1" spans="1:8">
      <c r="A9" s="65" t="s">
        <v>251</v>
      </c>
      <c r="B9" s="62">
        <v>18.4</v>
      </c>
      <c r="C9" s="62">
        <v>18.4</v>
      </c>
      <c r="D9" s="62"/>
      <c r="E9" s="63" t="s">
        <v>91</v>
      </c>
      <c r="F9" s="64" t="s">
        <v>245</v>
      </c>
      <c r="G9" s="64" t="s">
        <v>252</v>
      </c>
      <c r="H9" s="64" t="s">
        <v>253</v>
      </c>
    </row>
    <row r="10" ht="27.75" customHeight="1" spans="1:8">
      <c r="A10" s="65" t="s">
        <v>254</v>
      </c>
      <c r="B10" s="62">
        <v>3.75</v>
      </c>
      <c r="C10" s="62">
        <v>3.75</v>
      </c>
      <c r="D10" s="62"/>
      <c r="E10" s="63" t="s">
        <v>91</v>
      </c>
      <c r="F10" s="64" t="s">
        <v>245</v>
      </c>
      <c r="G10" s="64" t="s">
        <v>255</v>
      </c>
      <c r="H10" s="64" t="s">
        <v>256</v>
      </c>
    </row>
    <row r="11" ht="27.75" customHeight="1" spans="1:8">
      <c r="A11" s="65" t="s">
        <v>257</v>
      </c>
      <c r="B11" s="62">
        <v>5586.57</v>
      </c>
      <c r="C11" s="62">
        <v>5586.57</v>
      </c>
      <c r="D11" s="62"/>
      <c r="E11" s="63" t="s">
        <v>258</v>
      </c>
      <c r="F11" s="64" t="s">
        <v>259</v>
      </c>
      <c r="G11" s="64" t="s">
        <v>260</v>
      </c>
      <c r="H11" s="64" t="s">
        <v>261</v>
      </c>
    </row>
    <row r="12" ht="27.75" customHeight="1" spans="1:8">
      <c r="A12" s="65" t="s">
        <v>262</v>
      </c>
      <c r="B12" s="62">
        <v>82.84</v>
      </c>
      <c r="C12" s="62">
        <v>82.84</v>
      </c>
      <c r="D12" s="62"/>
      <c r="E12" s="63" t="s">
        <v>263</v>
      </c>
      <c r="F12" s="64" t="s">
        <v>264</v>
      </c>
      <c r="G12" s="64" t="s">
        <v>265</v>
      </c>
      <c r="H12" s="64" t="s">
        <v>266</v>
      </c>
    </row>
    <row r="13" ht="27.75" customHeight="1" spans="1:8">
      <c r="A13" s="65" t="s">
        <v>267</v>
      </c>
      <c r="B13" s="62">
        <v>2593.37</v>
      </c>
      <c r="C13" s="62">
        <v>2593.37</v>
      </c>
      <c r="D13" s="62"/>
      <c r="E13" s="63" t="s">
        <v>268</v>
      </c>
      <c r="F13" s="64" t="s">
        <v>269</v>
      </c>
      <c r="G13" s="64" t="s">
        <v>270</v>
      </c>
      <c r="H13" s="64" t="s">
        <v>271</v>
      </c>
    </row>
    <row r="14" ht="27.75" customHeight="1" spans="1:8">
      <c r="A14" s="65" t="s">
        <v>272</v>
      </c>
      <c r="B14" s="62">
        <v>733.66</v>
      </c>
      <c r="C14" s="62">
        <v>733.66</v>
      </c>
      <c r="D14" s="62"/>
      <c r="E14" s="63" t="s">
        <v>91</v>
      </c>
      <c r="F14" s="64" t="s">
        <v>245</v>
      </c>
      <c r="G14" s="64" t="s">
        <v>273</v>
      </c>
      <c r="H14" s="64" t="s">
        <v>274</v>
      </c>
    </row>
    <row r="15" ht="27.75" customHeight="1" spans="1:8">
      <c r="A15" s="65" t="s">
        <v>275</v>
      </c>
      <c r="B15" s="62">
        <v>3000</v>
      </c>
      <c r="C15" s="62">
        <v>3000</v>
      </c>
      <c r="D15" s="62"/>
      <c r="E15" s="63" t="s">
        <v>89</v>
      </c>
      <c r="F15" s="64" t="s">
        <v>276</v>
      </c>
      <c r="G15" s="64" t="s">
        <v>270</v>
      </c>
      <c r="H15" s="64" t="s">
        <v>277</v>
      </c>
    </row>
    <row r="16" ht="27.75" customHeight="1" spans="1:8">
      <c r="A16" s="66" t="s">
        <v>278</v>
      </c>
      <c r="B16" s="62">
        <v>16</v>
      </c>
      <c r="C16" s="62">
        <v>16</v>
      </c>
      <c r="D16" s="62"/>
      <c r="E16" s="63" t="s">
        <v>91</v>
      </c>
      <c r="F16" s="64" t="s">
        <v>245</v>
      </c>
      <c r="G16" s="61" t="s">
        <v>279</v>
      </c>
      <c r="H16" s="64" t="s">
        <v>280</v>
      </c>
    </row>
    <row r="17" ht="27.75" customHeight="1" spans="1:8">
      <c r="A17" s="67" t="s">
        <v>281</v>
      </c>
      <c r="B17" s="62">
        <v>3.75</v>
      </c>
      <c r="C17" s="62">
        <v>3.75</v>
      </c>
      <c r="D17" s="62"/>
      <c r="E17" s="63" t="s">
        <v>91</v>
      </c>
      <c r="F17" s="64" t="s">
        <v>245</v>
      </c>
      <c r="G17" s="61" t="s">
        <v>282</v>
      </c>
      <c r="H17" s="64" t="s">
        <v>283</v>
      </c>
    </row>
    <row r="18" ht="27.75" customHeight="1" spans="1:8">
      <c r="A18" s="67" t="s">
        <v>284</v>
      </c>
      <c r="B18" s="62">
        <v>15</v>
      </c>
      <c r="C18" s="62">
        <v>15</v>
      </c>
      <c r="D18" s="62"/>
      <c r="E18" s="63" t="s">
        <v>91</v>
      </c>
      <c r="F18" s="64" t="s">
        <v>245</v>
      </c>
      <c r="G18" s="61" t="s">
        <v>285</v>
      </c>
      <c r="H18" s="64" t="s">
        <v>286</v>
      </c>
    </row>
    <row r="19" ht="27.75" customHeight="1" spans="1:8">
      <c r="A19" s="65" t="s">
        <v>287</v>
      </c>
      <c r="B19" s="62">
        <v>359.5</v>
      </c>
      <c r="C19" s="62">
        <v>359.5</v>
      </c>
      <c r="D19" s="62"/>
      <c r="E19" s="63" t="s">
        <v>91</v>
      </c>
      <c r="F19" s="64" t="s">
        <v>245</v>
      </c>
      <c r="G19" s="61" t="s">
        <v>288</v>
      </c>
      <c r="H19" s="64" t="s">
        <v>289</v>
      </c>
    </row>
    <row r="20" ht="27.75" customHeight="1" spans="1:8">
      <c r="A20" s="65" t="s">
        <v>290</v>
      </c>
      <c r="B20" s="62">
        <v>15.59</v>
      </c>
      <c r="C20" s="62">
        <v>15.59</v>
      </c>
      <c r="D20" s="62"/>
      <c r="E20" s="63" t="s">
        <v>91</v>
      </c>
      <c r="F20" s="64" t="s">
        <v>245</v>
      </c>
      <c r="G20" s="61" t="s">
        <v>282</v>
      </c>
      <c r="H20" s="64" t="s">
        <v>291</v>
      </c>
    </row>
    <row r="21" ht="27.75" customHeight="1" spans="1:8">
      <c r="A21" s="65" t="s">
        <v>292</v>
      </c>
      <c r="B21" s="62">
        <v>30.51</v>
      </c>
      <c r="C21" s="62">
        <v>30.51</v>
      </c>
      <c r="D21" s="62"/>
      <c r="E21" s="63" t="s">
        <v>91</v>
      </c>
      <c r="F21" s="64" t="s">
        <v>245</v>
      </c>
      <c r="G21" s="68" t="s">
        <v>279</v>
      </c>
      <c r="H21" s="64" t="s">
        <v>274</v>
      </c>
    </row>
    <row r="22" ht="27.75" customHeight="1" spans="1:8">
      <c r="A22" s="65" t="s">
        <v>293</v>
      </c>
      <c r="B22" s="62">
        <v>32.52</v>
      </c>
      <c r="C22" s="62">
        <v>32.52</v>
      </c>
      <c r="D22" s="62"/>
      <c r="E22" s="63" t="s">
        <v>91</v>
      </c>
      <c r="F22" s="64" t="s">
        <v>245</v>
      </c>
      <c r="G22" s="68" t="s">
        <v>288</v>
      </c>
      <c r="H22" s="64" t="s">
        <v>247</v>
      </c>
    </row>
    <row r="23" ht="27.75" customHeight="1" spans="1:8">
      <c r="A23" s="65" t="s">
        <v>294</v>
      </c>
      <c r="B23" s="62">
        <v>737.92</v>
      </c>
      <c r="C23" s="62">
        <v>737.92</v>
      </c>
      <c r="D23" s="62"/>
      <c r="E23" s="63" t="s">
        <v>91</v>
      </c>
      <c r="F23" s="64" t="s">
        <v>245</v>
      </c>
      <c r="G23" s="68" t="s">
        <v>288</v>
      </c>
      <c r="H23" s="64" t="s">
        <v>247</v>
      </c>
    </row>
    <row r="24" spans="1:8">
      <c r="A24" s="69"/>
      <c r="B24" s="69"/>
      <c r="C24" s="69"/>
      <c r="D24" s="69"/>
      <c r="E24" s="69"/>
      <c r="F24" s="69"/>
      <c r="G24" s="69"/>
      <c r="H24" s="69"/>
    </row>
    <row r="25" spans="1:8">
      <c r="A25" s="69"/>
      <c r="B25" s="69"/>
      <c r="C25" s="69"/>
      <c r="D25" s="69"/>
      <c r="E25" s="69"/>
      <c r="F25" s="69"/>
      <c r="G25" s="69"/>
      <c r="H25" s="69"/>
    </row>
    <row r="26" spans="1:8">
      <c r="A26" s="69"/>
      <c r="B26" s="69"/>
      <c r="C26" s="69"/>
      <c r="D26" s="69"/>
      <c r="E26" s="69"/>
      <c r="F26" s="69"/>
      <c r="G26" s="69"/>
      <c r="H26" s="69"/>
    </row>
    <row r="27" spans="1:8">
      <c r="A27" s="69"/>
      <c r="B27" s="69"/>
      <c r="C27" s="69"/>
      <c r="D27" s="69"/>
      <c r="E27" s="69"/>
      <c r="F27" s="69"/>
      <c r="G27" s="69"/>
      <c r="H27" s="69"/>
    </row>
    <row r="28" spans="1:8">
      <c r="A28" s="69"/>
      <c r="B28" s="69"/>
      <c r="C28" s="69"/>
      <c r="D28" s="69"/>
      <c r="E28" s="69"/>
      <c r="F28" s="69"/>
      <c r="G28" s="69"/>
      <c r="H28" s="69"/>
    </row>
    <row r="29" spans="1:8">
      <c r="A29" s="69"/>
      <c r="B29" s="69"/>
      <c r="C29" s="69"/>
      <c r="D29" s="69"/>
      <c r="E29" s="69"/>
      <c r="F29" s="69"/>
      <c r="G29" s="69"/>
      <c r="H29" s="69"/>
    </row>
    <row r="30" spans="1:8">
      <c r="A30" s="69"/>
      <c r="B30" s="69"/>
      <c r="C30" s="69"/>
      <c r="D30" s="69"/>
      <c r="E30" s="69"/>
      <c r="F30" s="69"/>
      <c r="G30" s="69"/>
      <c r="H30" s="69"/>
    </row>
    <row r="31" spans="1:8">
      <c r="A31" s="69"/>
      <c r="B31" s="69"/>
      <c r="C31" s="69"/>
      <c r="D31" s="69"/>
      <c r="E31" s="69"/>
      <c r="F31" s="69"/>
      <c r="G31" s="69"/>
      <c r="H31" s="69"/>
    </row>
    <row r="32" spans="1:8">
      <c r="A32" s="69"/>
      <c r="B32" s="69"/>
      <c r="C32" s="69"/>
      <c r="D32" s="69"/>
      <c r="E32" s="69"/>
      <c r="F32" s="69"/>
      <c r="G32" s="69"/>
      <c r="H32" s="69"/>
    </row>
    <row r="33" spans="1:8">
      <c r="A33" s="69"/>
      <c r="B33" s="69"/>
      <c r="C33" s="69"/>
      <c r="D33" s="69"/>
      <c r="E33" s="69"/>
      <c r="F33" s="69"/>
      <c r="G33" s="69"/>
      <c r="H33" s="69"/>
    </row>
    <row r="34" spans="1:8">
      <c r="A34" s="69"/>
      <c r="B34" s="69"/>
      <c r="C34" s="69"/>
      <c r="D34" s="69"/>
      <c r="E34" s="69"/>
      <c r="F34" s="69"/>
      <c r="G34" s="69"/>
      <c r="H34" s="69"/>
    </row>
    <row r="35" spans="1:8">
      <c r="A35" s="69"/>
      <c r="B35" s="69"/>
      <c r="C35" s="69"/>
      <c r="D35" s="69"/>
      <c r="E35" s="69"/>
      <c r="F35" s="69"/>
      <c r="G35" s="69"/>
      <c r="H35" s="69"/>
    </row>
    <row r="36" spans="1:8">
      <c r="A36" s="69"/>
      <c r="B36" s="69"/>
      <c r="C36" s="69"/>
      <c r="D36" s="69"/>
      <c r="E36" s="69"/>
      <c r="F36" s="69"/>
      <c r="G36" s="69"/>
      <c r="H36" s="69"/>
    </row>
    <row r="37" spans="1:8">
      <c r="A37" s="69"/>
      <c r="B37" s="69"/>
      <c r="C37" s="69"/>
      <c r="D37" s="69"/>
      <c r="E37" s="69"/>
      <c r="F37" s="69"/>
      <c r="G37" s="69"/>
      <c r="H37" s="69"/>
    </row>
    <row r="38" spans="1:8">
      <c r="A38" s="69"/>
      <c r="B38" s="69"/>
      <c r="C38" s="69"/>
      <c r="D38" s="69"/>
      <c r="E38" s="69"/>
      <c r="F38" s="69"/>
      <c r="G38" s="69"/>
      <c r="H38" s="69"/>
    </row>
    <row r="39" spans="1:8">
      <c r="A39" s="69"/>
      <c r="B39" s="69"/>
      <c r="C39" s="69"/>
      <c r="D39" s="69"/>
      <c r="E39" s="69"/>
      <c r="F39" s="69"/>
      <c r="G39" s="69"/>
      <c r="H39" s="69"/>
    </row>
    <row r="40" spans="1:8">
      <c r="A40" s="69"/>
      <c r="B40" s="69"/>
      <c r="C40" s="69"/>
      <c r="D40" s="69"/>
      <c r="E40" s="69"/>
      <c r="F40" s="69"/>
      <c r="G40" s="69"/>
      <c r="H40" s="69"/>
    </row>
    <row r="41" spans="1:8">
      <c r="A41" s="69"/>
      <c r="B41" s="69"/>
      <c r="C41" s="69"/>
      <c r="D41" s="69"/>
      <c r="E41" s="69"/>
      <c r="F41" s="69"/>
      <c r="G41" s="69"/>
      <c r="H41" s="69"/>
    </row>
    <row r="42" spans="1:8">
      <c r="A42" s="69"/>
      <c r="B42" s="69"/>
      <c r="C42" s="69"/>
      <c r="D42" s="69"/>
      <c r="E42" s="69"/>
      <c r="F42" s="69"/>
      <c r="G42" s="69"/>
      <c r="H42" s="69"/>
    </row>
    <row r="43" spans="1:8">
      <c r="A43" s="69"/>
      <c r="B43" s="69"/>
      <c r="C43" s="69"/>
      <c r="D43" s="69"/>
      <c r="E43" s="69"/>
      <c r="F43" s="69"/>
      <c r="G43" s="69"/>
      <c r="H43" s="6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view="pageBreakPreview" zoomScaleNormal="100" topLeftCell="A2" workbookViewId="0">
      <selection activeCell="I12" sqref="I12"/>
    </sheetView>
  </sheetViews>
  <sheetFormatPr defaultColWidth="9" defaultRowHeight="14.25"/>
  <cols>
    <col min="1" max="1" width="21.125" customWidth="1"/>
    <col min="2" max="2" width="5.5" customWidth="1"/>
    <col min="3" max="3" width="5.625" customWidth="1"/>
    <col min="4" max="4" width="5.375" customWidth="1"/>
    <col min="5" max="5" width="8.75" customWidth="1"/>
    <col min="7" max="7" width="9.5"/>
    <col min="12" max="12" width="7.875" customWidth="1"/>
    <col min="13" max="13" width="7.75" customWidth="1"/>
  </cols>
  <sheetData>
    <row r="1" ht="26" customHeight="1" spans="1:14">
      <c r="A1" s="1" t="s">
        <v>295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4"/>
    </row>
    <row r="2" ht="33" customHeight="1" spans="1:14">
      <c r="A2" s="29" t="s">
        <v>296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297</v>
      </c>
      <c r="B4" s="31" t="s">
        <v>298</v>
      </c>
      <c r="C4" s="31" t="s">
        <v>299</v>
      </c>
      <c r="D4" s="31" t="s">
        <v>300</v>
      </c>
      <c r="E4" s="8" t="s">
        <v>301</v>
      </c>
      <c r="F4" s="8"/>
      <c r="G4" s="8"/>
      <c r="H4" s="8"/>
      <c r="I4" s="8"/>
      <c r="J4" s="8"/>
      <c r="K4" s="8"/>
      <c r="L4" s="8"/>
      <c r="M4" s="8"/>
      <c r="N4" s="45" t="s">
        <v>302</v>
      </c>
    </row>
    <row r="5" ht="37.5" customHeight="1" spans="1:14">
      <c r="A5" s="9"/>
      <c r="B5" s="31"/>
      <c r="C5" s="31"/>
      <c r="D5" s="31"/>
      <c r="E5" s="10" t="s">
        <v>303</v>
      </c>
      <c r="F5" s="8" t="s">
        <v>42</v>
      </c>
      <c r="G5" s="8"/>
      <c r="H5" s="8"/>
      <c r="I5" s="8"/>
      <c r="J5" s="46"/>
      <c r="K5" s="46"/>
      <c r="L5" s="23" t="s">
        <v>304</v>
      </c>
      <c r="M5" s="23" t="s">
        <v>305</v>
      </c>
      <c r="N5" s="47"/>
    </row>
    <row r="6" ht="78.75" customHeight="1" spans="1:14">
      <c r="A6" s="13"/>
      <c r="B6" s="31"/>
      <c r="C6" s="31"/>
      <c r="D6" s="31"/>
      <c r="E6" s="10"/>
      <c r="F6" s="14" t="s">
        <v>306</v>
      </c>
      <c r="G6" s="10" t="s">
        <v>307</v>
      </c>
      <c r="H6" s="10" t="s">
        <v>308</v>
      </c>
      <c r="I6" s="10" t="s">
        <v>309</v>
      </c>
      <c r="J6" s="10" t="s">
        <v>310</v>
      </c>
      <c r="K6" s="24" t="s">
        <v>311</v>
      </c>
      <c r="L6" s="25"/>
      <c r="M6" s="25"/>
      <c r="N6" s="48"/>
    </row>
    <row r="7" ht="32" customHeight="1" spans="1:14">
      <c r="A7" s="31" t="s">
        <v>312</v>
      </c>
      <c r="B7" s="32"/>
      <c r="C7" s="32"/>
      <c r="D7" s="33"/>
      <c r="E7" s="34">
        <v>10</v>
      </c>
      <c r="F7" s="32">
        <v>10</v>
      </c>
      <c r="G7" s="32"/>
      <c r="H7" s="32"/>
      <c r="I7" s="32">
        <v>10</v>
      </c>
      <c r="J7" s="32"/>
      <c r="K7" s="32"/>
      <c r="L7" s="32"/>
      <c r="M7" s="32"/>
      <c r="N7" s="49">
        <v>2023.6</v>
      </c>
    </row>
    <row r="8" ht="32" customHeight="1" spans="1:14">
      <c r="A8" s="35" t="s">
        <v>313</v>
      </c>
      <c r="B8" s="36"/>
      <c r="C8" s="37"/>
      <c r="D8" s="38"/>
      <c r="E8" s="39">
        <v>32.8</v>
      </c>
      <c r="F8" s="40">
        <v>32.8</v>
      </c>
      <c r="G8" s="40"/>
      <c r="H8" s="40"/>
      <c r="I8" s="40">
        <v>32.8</v>
      </c>
      <c r="J8" s="40"/>
      <c r="K8" s="40"/>
      <c r="L8" s="40"/>
      <c r="M8" s="40"/>
      <c r="N8" s="49">
        <v>2023.6</v>
      </c>
    </row>
    <row r="9" ht="32" customHeight="1" spans="1:14">
      <c r="A9" s="35" t="s">
        <v>314</v>
      </c>
      <c r="B9" s="36"/>
      <c r="C9" s="37" t="s">
        <v>315</v>
      </c>
      <c r="D9" s="38">
        <v>305</v>
      </c>
      <c r="E9" s="39">
        <v>6.41</v>
      </c>
      <c r="F9" s="40">
        <v>6.41</v>
      </c>
      <c r="G9" s="40">
        <v>6.41</v>
      </c>
      <c r="H9" s="40"/>
      <c r="I9" s="40"/>
      <c r="J9" s="40"/>
      <c r="K9" s="40"/>
      <c r="L9" s="40"/>
      <c r="M9" s="40"/>
      <c r="N9" s="49"/>
    </row>
    <row r="10" ht="32" customHeight="1" spans="1:14">
      <c r="A10" s="41" t="s">
        <v>316</v>
      </c>
      <c r="B10" s="36"/>
      <c r="C10" s="37" t="s">
        <v>317</v>
      </c>
      <c r="D10" s="38">
        <v>15</v>
      </c>
      <c r="E10" s="39">
        <v>800</v>
      </c>
      <c r="F10" s="42"/>
      <c r="G10" s="40">
        <v>800</v>
      </c>
      <c r="H10" s="40"/>
      <c r="I10" s="40">
        <v>187.76</v>
      </c>
      <c r="J10" s="40"/>
      <c r="K10" s="40"/>
      <c r="L10" s="40"/>
      <c r="M10" s="40"/>
      <c r="N10" s="49">
        <v>2023.6</v>
      </c>
    </row>
    <row r="11" ht="32" customHeight="1" spans="1:14">
      <c r="A11" s="41" t="s">
        <v>318</v>
      </c>
      <c r="B11" s="36"/>
      <c r="C11" s="37" t="s">
        <v>317</v>
      </c>
      <c r="D11" s="38">
        <v>1</v>
      </c>
      <c r="E11" s="39">
        <v>277</v>
      </c>
      <c r="F11" s="42"/>
      <c r="G11" s="40">
        <v>277</v>
      </c>
      <c r="H11" s="40"/>
      <c r="I11" s="40">
        <v>45</v>
      </c>
      <c r="J11" s="40"/>
      <c r="K11" s="40"/>
      <c r="L11" s="40"/>
      <c r="M11" s="40"/>
      <c r="N11" s="50">
        <v>2023.6</v>
      </c>
    </row>
    <row r="12" ht="32" customHeight="1" spans="1:14">
      <c r="A12" s="35" t="s">
        <v>319</v>
      </c>
      <c r="B12" s="36"/>
      <c r="C12" s="37"/>
      <c r="D12" s="38"/>
      <c r="E12" s="39">
        <v>187.76</v>
      </c>
      <c r="F12" s="42"/>
      <c r="G12" s="40"/>
      <c r="H12" s="40"/>
      <c r="I12" s="40"/>
      <c r="J12" s="40"/>
      <c r="K12" s="40"/>
      <c r="L12" s="40"/>
      <c r="M12" s="40"/>
      <c r="N12" s="50">
        <v>2023.6</v>
      </c>
    </row>
    <row r="13" ht="32" customHeight="1" spans="1:14">
      <c r="A13" s="35" t="s">
        <v>320</v>
      </c>
      <c r="B13" s="36"/>
      <c r="C13" s="37" t="s">
        <v>321</v>
      </c>
      <c r="D13" s="38">
        <v>1</v>
      </c>
      <c r="E13" s="39">
        <v>45</v>
      </c>
      <c r="F13" s="42"/>
      <c r="G13" s="40"/>
      <c r="H13" s="40"/>
      <c r="I13" s="40"/>
      <c r="J13" s="40"/>
      <c r="K13" s="40"/>
      <c r="L13" s="40"/>
      <c r="M13" s="40"/>
      <c r="N13" s="50">
        <v>2023.6</v>
      </c>
    </row>
    <row r="14" ht="32" customHeight="1" spans="1:14">
      <c r="A14" s="17" t="s">
        <v>322</v>
      </c>
      <c r="B14" s="43"/>
      <c r="C14" s="43"/>
      <c r="D14" s="18"/>
      <c r="E14" s="40">
        <v>1358.97</v>
      </c>
      <c r="F14" s="40">
        <v>49.21</v>
      </c>
      <c r="G14" s="40">
        <v>1083.41</v>
      </c>
      <c r="H14" s="40"/>
      <c r="I14" s="40">
        <v>275.56</v>
      </c>
      <c r="J14" s="40"/>
      <c r="K14" s="40"/>
      <c r="L14" s="40"/>
      <c r="M14" s="40"/>
      <c r="N14" s="37"/>
    </row>
  </sheetData>
  <mergeCells count="11">
    <mergeCell ref="A2:N2"/>
    <mergeCell ref="A3:N3"/>
    <mergeCell ref="A14:D14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2" workbookViewId="0">
      <selection activeCell="O14" sqref="O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323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325</v>
      </c>
      <c r="B4" s="7" t="s">
        <v>326</v>
      </c>
      <c r="C4" s="8" t="s">
        <v>301</v>
      </c>
      <c r="D4" s="8"/>
      <c r="E4" s="8"/>
      <c r="F4" s="8"/>
      <c r="G4" s="8"/>
      <c r="H4" s="8"/>
      <c r="I4" s="8"/>
      <c r="J4" s="8"/>
      <c r="K4" s="8"/>
      <c r="L4" s="7" t="s">
        <v>151</v>
      </c>
    </row>
    <row r="5" ht="25.5" customHeight="1" spans="1:12">
      <c r="A5" s="9"/>
      <c r="B5" s="9"/>
      <c r="C5" s="10" t="s">
        <v>303</v>
      </c>
      <c r="D5" s="11" t="s">
        <v>327</v>
      </c>
      <c r="E5" s="12"/>
      <c r="F5" s="12"/>
      <c r="G5" s="12"/>
      <c r="H5" s="12"/>
      <c r="I5" s="22"/>
      <c r="J5" s="23" t="s">
        <v>304</v>
      </c>
      <c r="K5" s="23" t="s">
        <v>305</v>
      </c>
      <c r="L5" s="9"/>
    </row>
    <row r="6" ht="81" customHeight="1" spans="1:12">
      <c r="A6" s="13"/>
      <c r="B6" s="13"/>
      <c r="C6" s="10"/>
      <c r="D6" s="14" t="s">
        <v>306</v>
      </c>
      <c r="E6" s="10" t="s">
        <v>307</v>
      </c>
      <c r="F6" s="10" t="s">
        <v>308</v>
      </c>
      <c r="G6" s="10" t="s">
        <v>309</v>
      </c>
      <c r="H6" s="10" t="s">
        <v>310</v>
      </c>
      <c r="I6" s="24" t="s">
        <v>328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126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 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2023-10-27T01:35:29Z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DBB2D2396F7A4E39BC28BABF7D577794_13</vt:lpwstr>
  </property>
</Properties>
</file>