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<sst xmlns="http://schemas.openxmlformats.org/spreadsheetml/2006/main" count="359" uniqueCount="198">
  <si>
    <t>表1</t>
  </si>
  <si>
    <t>孝义市大孝堡乡人民政府2019年部门收支总表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</si>
  <si>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</si>
  <si>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</si>
  <si>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</si>
  <si>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</si>
  <si>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</si>
  <si>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</si>
  <si>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</si>
  <si>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</si>
  <si>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</si>
  <si>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</si>
  <si>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</si>
  <si>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</si>
  <si>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</si>
  <si>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</si>
  <si>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</si>
  <si>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</si>
  <si>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</si>
  <si>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</si>
  <si>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</si>
  <si>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</si>
  <si>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</si>
  <si>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</si>
  <si>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</si>
  <si>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</si>
  <si>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</si>
  <si>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</si>
  <si>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</si>
  <si>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</si>
  <si>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</si>
  <si>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</si>
  <si>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</si>
  <si>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</si>
  <si>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</si>
  <si>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</si>
  <si>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</si>
  <si>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</si>
  <si>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孝义市大孝堡乡人民政府2019年部门收入总表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</si>
  <si>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</si>
  <si>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</si>
  <si>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</si>
  <si>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</si>
  <si>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</si>
  <si>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</si>
  <si>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</si>
  <si>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</si>
  <si>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</si>
  <si>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</si>
  <si>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事业运行（政府办公厅（室）及相关机构事务）</t>
  </si>
  <si>
    <t>208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</si>
  <si>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</si>
  <si>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</si>
  <si>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</si>
  <si>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社会福利</t>
  </si>
  <si>
    <t xml:space="preserve">    老年福利</t>
  </si>
  <si>
    <t xml:space="preserve">  残疾人事业</t>
  </si>
  <si>
    <t xml:space="preserve">    其他残疾人生活和护理补贴</t>
  </si>
  <si>
    <t>卫生健康支出</t>
  </si>
  <si>
    <t xml:space="preserve">  计划生育事务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</si>
  <si>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</si>
  <si>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</si>
  <si>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</si>
  <si>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</si>
  <si>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</si>
  <si>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</si>
  <si>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</si>
  <si>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</si>
  <si>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</si>
  <si>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城乡社区支出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</si>
  <si>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</si>
  <si>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</si>
  <si>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</si>
  <si>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</si>
  <si>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</si>
  <si>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</si>
  <si>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</si>
  <si>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</si>
  <si>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</si>
  <si>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</si>
  <si>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孝义市大孝堡乡人民政府2019年部门支出总表</t>
  </si>
  <si>
    <t>基本支出</t>
  </si>
  <si>
    <t>项目支出</t>
  </si>
  <si>
    <t>表4</t>
  </si>
  <si>
    <t>孝义市大孝堡乡人民政府2019年财政拨款收支总表</t>
  </si>
  <si>
    <t>小计</t>
  </si>
  <si>
    <t>政府性基金预算</t>
  </si>
  <si>
    <t>表5</t>
  </si>
  <si>
    <t>孝义市大孝堡乡人民政府2019年一般公共预算支出表</t>
  </si>
  <si>
    <t>2018年预算数</t>
  </si>
  <si>
    <t>2019年预算数</t>
  </si>
  <si>
    <t>2019年预算数比2018年预算数增减%</t>
  </si>
  <si>
    <t>退休职业年金缴费</t>
  </si>
  <si>
    <t>表6</t>
  </si>
  <si>
    <t>孝义市大孝堡乡人民政府2019年一般公共预算基本支出经济科目表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</si>
  <si>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</si>
  <si>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</si>
  <si>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</si>
  <si>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</si>
  <si>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</si>
  <si>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</si>
  <si>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</si>
  <si>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</si>
  <si>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</si>
  <si>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</si>
  <si>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</si>
  <si>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</si>
  <si>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</si>
  <si>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</si>
  <si>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</si>
  <si>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</si>
  <si>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</si>
  <si>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</si>
  <si>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</si>
  <si>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</si>
  <si>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</si>
  <si>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</si>
  <si>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</si>
  <si>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</si>
  <si>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</si>
  <si>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</si>
  <si>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</si>
  <si>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</si>
  <si>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</si>
  <si>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</si>
  <si>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</si>
  <si>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</si>
  <si>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</si>
  <si>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</si>
  <si>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</si>
  <si>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</si>
  <si>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</si>
  <si>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</si>
  <si>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</si>
  <si>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</si>
  <si>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</si>
  <si>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</si>
  <si>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</si>
  <si>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</si>
  <si>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</si>
  <si>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</si>
  <si>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</si>
  <si>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</si>
  <si>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</si>
  <si>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</si>
  <si>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</si>
  <si>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</si>
  <si>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</si>
  <si>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</si>
  <si>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孝义市大孝堡乡人民政府2019年一般公共预算“三公”经费支出情况统计表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</si>
  <si>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</si>
  <si>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</si>
  <si>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</si>
  <si>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</si>
  <si>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</si>
  <si>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</si>
  <si>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</si>
  <si>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</si>
  <si>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孝义市大孝堡乡人民政府2019年政府性基金预算支出表</t>
  </si>
  <si>
    <t>2019年预算比2018年预算数增减</t>
  </si>
  <si>
    <t>表9</t>
  </si>
  <si>
    <t>孝义市大孝堡乡人民政府2019年一般公共预算重点项目绩效目标表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</si>
  <si>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</si>
  <si>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</si>
  <si>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</si>
  <si>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</si>
  <si>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</si>
  <si>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</si>
  <si>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</si>
  <si>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</si>
  <si>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</si>
  <si>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</si>
  <si>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</si>
  <si>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</si>
  <si>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孝义市大孝堡乡人民政府2019年政府采购预算表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</si>
  <si>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</si>
  <si>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</si>
  <si>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</si>
  <si>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</si>
  <si>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</si>
  <si>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</si>
  <si>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</si>
  <si>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</si>
  <si>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</si>
  <si>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</si>
  <si>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</si>
  <si>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</si>
  <si>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</si>
  <si>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</si>
  <si>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</si>
  <si>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</si>
  <si>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</si>
  <si>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孝义市大孝堡乡人民政府2019年政府购买服务支出预算表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</si>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</sst>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0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8" borderId="16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Border="1" applyProtection="1"/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177" fontId="4" fillId="0" borderId="2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D9" sqref="D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7" width="10.25" style="60" customWidth="1"/>
    <col min="8" max="8" width="14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1"/>
      <c r="E1" s="111"/>
      <c r="F1" s="111"/>
      <c r="G1" s="111"/>
      <c r="H1" s="112"/>
    </row>
    <row r="2" ht="18.75" customHeight="1" spans="1:8">
      <c r="A2" s="113"/>
      <c r="B2" s="113"/>
      <c r="C2" s="113"/>
      <c r="D2" s="111"/>
      <c r="E2" s="111"/>
      <c r="F2" s="111"/>
      <c r="G2" s="111"/>
      <c r="H2" s="112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4"/>
      <c r="B4" s="114"/>
      <c r="C4" s="114"/>
      <c r="D4" s="114"/>
      <c r="E4" s="114"/>
      <c r="F4" s="114"/>
      <c r="G4" s="114"/>
      <c r="H4" s="78" t="s">
        <v>2</v>
      </c>
    </row>
    <row r="5" ht="24" customHeight="1" spans="1:8">
      <c r="A5" s="128" t="s">
        <v>3</v>
      </c>
      <c r="B5" s="63"/>
      <c r="C5" s="63"/>
      <c r="D5" s="63"/>
      <c r="E5" s="128" t="s">
        <v>4</v>
      </c>
      <c r="F5" s="63"/>
      <c r="G5" s="63"/>
      <c r="H5" s="63"/>
    </row>
    <row r="6" ht="24" customHeight="1" spans="1:8">
      <c r="A6" s="129" t="s">
        <v>5</v>
      </c>
      <c r="B6" s="117" t="s">
        <v>6</v>
      </c>
      <c r="C6" s="124"/>
      <c r="D6" s="118"/>
      <c r="E6" s="121" t="s">
        <v>7</v>
      </c>
      <c r="F6" s="117" t="s">
        <v>6</v>
      </c>
      <c r="G6" s="124"/>
      <c r="H6" s="118"/>
    </row>
    <row r="7" ht="48.75" customHeight="1" spans="1:8">
      <c r="A7" s="120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67" t="s">
        <v>11</v>
      </c>
      <c r="B8" s="67">
        <v>1457.31</v>
      </c>
      <c r="C8" s="67">
        <v>1741.91</v>
      </c>
      <c r="D8" s="72">
        <v>19.52</v>
      </c>
      <c r="E8" s="65" t="s">
        <v>12</v>
      </c>
      <c r="F8" s="97">
        <v>567.39</v>
      </c>
      <c r="G8" s="97">
        <v>623.72</v>
      </c>
      <c r="H8" s="98">
        <v>9.92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97"/>
      <c r="H9" s="98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97"/>
      <c r="H10" s="98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102"/>
      <c r="H11" s="98"/>
    </row>
    <row r="12" ht="24" customHeight="1" spans="1:8">
      <c r="A12" s="67"/>
      <c r="B12" s="67"/>
      <c r="C12" s="67"/>
      <c r="D12" s="67"/>
      <c r="E12" s="65" t="s">
        <v>19</v>
      </c>
      <c r="F12" s="65"/>
      <c r="G12" s="97"/>
      <c r="H12" s="98"/>
    </row>
    <row r="13" ht="24" customHeight="1" spans="1:8">
      <c r="A13" s="67"/>
      <c r="B13" s="67"/>
      <c r="C13" s="67"/>
      <c r="D13" s="67"/>
      <c r="E13" s="65" t="s">
        <v>20</v>
      </c>
      <c r="F13" s="65"/>
      <c r="G13" s="97"/>
      <c r="H13" s="98"/>
    </row>
    <row r="14" ht="24" customHeight="1" spans="1:8">
      <c r="A14" s="67"/>
      <c r="B14" s="67"/>
      <c r="C14" s="67"/>
      <c r="D14" s="67"/>
      <c r="E14" s="67" t="s">
        <v>21</v>
      </c>
      <c r="F14" s="67"/>
      <c r="G14" s="102"/>
      <c r="H14" s="98"/>
    </row>
    <row r="15" ht="24" customHeight="1" spans="1:8">
      <c r="A15" s="67"/>
      <c r="B15" s="67"/>
      <c r="C15" s="67"/>
      <c r="D15" s="67"/>
      <c r="E15" s="67" t="s">
        <v>22</v>
      </c>
      <c r="F15" s="99">
        <v>102.56</v>
      </c>
      <c r="G15" s="99">
        <v>767.87</v>
      </c>
      <c r="H15" s="98">
        <f>(G15-F15)/F15</f>
        <v>6.48703198127925</v>
      </c>
    </row>
    <row r="16" ht="24" customHeight="1" spans="1:8">
      <c r="A16" s="67"/>
      <c r="B16" s="67"/>
      <c r="C16" s="67"/>
      <c r="D16" s="67"/>
      <c r="E16" s="65" t="s">
        <v>23</v>
      </c>
      <c r="F16" s="115">
        <v>47.09</v>
      </c>
      <c r="G16" s="115">
        <v>73.83</v>
      </c>
      <c r="H16" s="98">
        <f>(G16-F16)/F16*100</f>
        <v>56.7848800169887</v>
      </c>
    </row>
    <row r="17" ht="24" customHeight="1" spans="1:8">
      <c r="A17" s="67"/>
      <c r="B17" s="67"/>
      <c r="C17" s="67"/>
      <c r="D17" s="67"/>
      <c r="E17" s="65" t="s">
        <v>24</v>
      </c>
      <c r="F17" s="125"/>
      <c r="G17" s="115"/>
      <c r="H17" s="98"/>
    </row>
    <row r="18" ht="24" customHeight="1" spans="1:8">
      <c r="A18" s="67"/>
      <c r="B18" s="67"/>
      <c r="C18" s="67"/>
      <c r="D18" s="67"/>
      <c r="E18" s="67" t="s">
        <v>25</v>
      </c>
      <c r="F18" s="99">
        <v>557.32</v>
      </c>
      <c r="G18" s="99">
        <v>94.45</v>
      </c>
      <c r="H18" s="98">
        <f>(G18-F18)/F18*100</f>
        <v>-83.0528242302448</v>
      </c>
    </row>
    <row r="19" ht="24" customHeight="1" spans="1:8">
      <c r="A19" s="67"/>
      <c r="B19" s="67"/>
      <c r="C19" s="67"/>
      <c r="D19" s="67"/>
      <c r="E19" s="67" t="s">
        <v>26</v>
      </c>
      <c r="F19" s="102">
        <v>153.08</v>
      </c>
      <c r="G19" s="102">
        <v>150.66</v>
      </c>
      <c r="H19" s="98">
        <f>(G19-F19)/F19*100</f>
        <v>-1.58087274627647</v>
      </c>
    </row>
    <row r="20" ht="24" customHeight="1" spans="1:8">
      <c r="A20" s="67"/>
      <c r="B20" s="67"/>
      <c r="C20" s="67"/>
      <c r="D20" s="67"/>
      <c r="E20" s="67" t="s">
        <v>27</v>
      </c>
      <c r="F20" s="67"/>
      <c r="G20" s="102"/>
      <c r="H20" s="98"/>
    </row>
    <row r="21" ht="24" customHeight="1" spans="1:8">
      <c r="A21" s="67"/>
      <c r="B21" s="67"/>
      <c r="C21" s="67"/>
      <c r="D21" s="67"/>
      <c r="E21" s="67" t="s">
        <v>28</v>
      </c>
      <c r="F21" s="67"/>
      <c r="G21" s="102"/>
      <c r="H21" s="98"/>
    </row>
    <row r="22" ht="24" customHeight="1" spans="1:8">
      <c r="A22" s="67"/>
      <c r="B22" s="67"/>
      <c r="C22" s="67"/>
      <c r="D22" s="67"/>
      <c r="E22" s="67" t="s">
        <v>29</v>
      </c>
      <c r="F22" s="67"/>
      <c r="G22" s="102"/>
      <c r="H22" s="98"/>
    </row>
    <row r="23" ht="24" customHeight="1" spans="1:8">
      <c r="A23" s="67"/>
      <c r="B23" s="67"/>
      <c r="C23" s="67"/>
      <c r="D23" s="67"/>
      <c r="E23" s="67" t="s">
        <v>30</v>
      </c>
      <c r="F23" s="67"/>
      <c r="G23" s="102"/>
      <c r="H23" s="98"/>
    </row>
    <row r="24" ht="24" customHeight="1" spans="1:8">
      <c r="A24" s="67"/>
      <c r="B24" s="67"/>
      <c r="C24" s="67"/>
      <c r="D24" s="67"/>
      <c r="E24" s="67" t="s">
        <v>31</v>
      </c>
      <c r="F24" s="67"/>
      <c r="G24" s="102"/>
      <c r="H24" s="98"/>
    </row>
    <row r="25" ht="24" customHeight="1" spans="1:8">
      <c r="A25" s="67"/>
      <c r="B25" s="67"/>
      <c r="C25" s="67"/>
      <c r="D25" s="67"/>
      <c r="E25" s="67" t="s">
        <v>32</v>
      </c>
      <c r="F25" s="102">
        <v>29.87</v>
      </c>
      <c r="G25" s="102">
        <v>31.38</v>
      </c>
      <c r="H25" s="98">
        <f>(G25-F25)/F25*100</f>
        <v>5.05523937060595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102"/>
      <c r="H26" s="98"/>
    </row>
    <row r="27" ht="24" customHeight="1" spans="1:8">
      <c r="A27" s="67"/>
      <c r="B27" s="67"/>
      <c r="C27" s="67"/>
      <c r="D27" s="67"/>
      <c r="E27" s="67" t="s">
        <v>34</v>
      </c>
      <c r="F27" s="67"/>
      <c r="G27" s="102"/>
      <c r="H27" s="98"/>
    </row>
    <row r="28" ht="24" customHeight="1" spans="1:8">
      <c r="A28" s="67"/>
      <c r="B28" s="67"/>
      <c r="C28" s="67"/>
      <c r="D28" s="67"/>
      <c r="E28" s="92"/>
      <c r="F28" s="92"/>
      <c r="G28" s="126"/>
      <c r="H28" s="98"/>
    </row>
    <row r="29" ht="24" customHeight="1" spans="1:8">
      <c r="A29" s="63" t="s">
        <v>35</v>
      </c>
      <c r="B29" s="67">
        <v>1457.31</v>
      </c>
      <c r="C29" s="67">
        <v>1741.91</v>
      </c>
      <c r="D29" s="72">
        <v>19.52</v>
      </c>
      <c r="E29" s="63" t="s">
        <v>36</v>
      </c>
      <c r="F29" s="63">
        <v>1457.31</v>
      </c>
      <c r="G29" s="127">
        <v>1741.91</v>
      </c>
      <c r="H29" s="98">
        <v>19.52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175</v>
      </c>
      <c r="B4" s="31" t="s">
        <v>176</v>
      </c>
      <c r="C4" s="31" t="s">
        <v>177</v>
      </c>
      <c r="D4" s="31" t="s">
        <v>178</v>
      </c>
      <c r="E4" s="8" t="s">
        <v>179</v>
      </c>
      <c r="F4" s="8"/>
      <c r="G4" s="8"/>
      <c r="H4" s="8"/>
      <c r="I4" s="8"/>
      <c r="J4" s="8"/>
      <c r="K4" s="8"/>
      <c r="L4" s="8"/>
      <c r="M4" s="8"/>
      <c r="N4" s="40" t="s">
        <v>180</v>
      </c>
    </row>
    <row r="5" ht="37.5" customHeight="1" spans="1:14">
      <c r="A5" s="9"/>
      <c r="B5" s="31"/>
      <c r="C5" s="31"/>
      <c r="D5" s="31"/>
      <c r="E5" s="10" t="s">
        <v>181</v>
      </c>
      <c r="F5" s="8" t="s">
        <v>40</v>
      </c>
      <c r="G5" s="8"/>
      <c r="H5" s="8"/>
      <c r="I5" s="8"/>
      <c r="J5" s="41"/>
      <c r="K5" s="41"/>
      <c r="L5" s="23" t="s">
        <v>182</v>
      </c>
      <c r="M5" s="23" t="s">
        <v>183</v>
      </c>
      <c r="N5" s="42"/>
    </row>
    <row r="6" ht="78.75" customHeight="1" spans="1:14">
      <c r="A6" s="13"/>
      <c r="B6" s="31"/>
      <c r="C6" s="31"/>
      <c r="D6" s="31"/>
      <c r="E6" s="10"/>
      <c r="F6" s="14" t="s">
        <v>184</v>
      </c>
      <c r="G6" s="10" t="s">
        <v>185</v>
      </c>
      <c r="H6" s="10" t="s">
        <v>186</v>
      </c>
      <c r="I6" s="10" t="s">
        <v>187</v>
      </c>
      <c r="J6" s="10" t="s">
        <v>188</v>
      </c>
      <c r="K6" s="24" t="s">
        <v>189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2"/>
      <c r="B8" s="34"/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35"/>
    </row>
    <row r="9" ht="24" customHeight="1" spans="1:14">
      <c r="A9" s="37"/>
      <c r="B9" s="34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5"/>
    </row>
    <row r="10" ht="24" customHeight="1" spans="1:14">
      <c r="A10" s="37"/>
      <c r="B10" s="34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5"/>
    </row>
    <row r="11" ht="24" customHeight="1" spans="1:14">
      <c r="A11" s="37"/>
      <c r="B11" s="34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5"/>
    </row>
    <row r="12" ht="24" customHeight="1" spans="1:14">
      <c r="A12" s="37"/>
      <c r="B12" s="34"/>
      <c r="C12" s="35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5"/>
    </row>
    <row r="13" ht="24" customHeight="1" spans="1:14">
      <c r="A13" s="37"/>
      <c r="B13" s="34"/>
      <c r="C13" s="35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5"/>
    </row>
    <row r="14" ht="24" customHeight="1" spans="1:14">
      <c r="A14" s="37"/>
      <c r="B14" s="34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5"/>
    </row>
    <row r="15" ht="24" customHeight="1" spans="1:14">
      <c r="A15" s="37"/>
      <c r="B15" s="34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5"/>
    </row>
    <row r="16" ht="24" customHeight="1" spans="1:14">
      <c r="A16" s="17" t="s">
        <v>190</v>
      </c>
      <c r="B16" s="38"/>
      <c r="C16" s="38"/>
      <c r="D16" s="18"/>
      <c r="E16" s="36"/>
      <c r="F16" s="36"/>
      <c r="G16" s="36"/>
      <c r="H16" s="36"/>
      <c r="I16" s="36"/>
      <c r="J16" s="36"/>
      <c r="K16" s="36"/>
      <c r="L16" s="36"/>
      <c r="M16" s="36"/>
      <c r="N16" s="35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M12" sqref="M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193</v>
      </c>
      <c r="B4" s="7" t="s">
        <v>194</v>
      </c>
      <c r="C4" s="8" t="s">
        <v>179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181</v>
      </c>
      <c r="D5" s="11" t="s">
        <v>195</v>
      </c>
      <c r="E5" s="12"/>
      <c r="F5" s="12"/>
      <c r="G5" s="12"/>
      <c r="H5" s="12"/>
      <c r="I5" s="22"/>
      <c r="J5" s="23" t="s">
        <v>182</v>
      </c>
      <c r="K5" s="23" t="s">
        <v>183</v>
      </c>
      <c r="L5" s="9"/>
    </row>
    <row r="6" ht="81" customHeight="1" spans="1:12">
      <c r="A6" s="13"/>
      <c r="B6" s="13"/>
      <c r="C6" s="10"/>
      <c r="D6" s="14" t="s">
        <v>184</v>
      </c>
      <c r="E6" s="10" t="s">
        <v>185</v>
      </c>
      <c r="F6" s="10" t="s">
        <v>186</v>
      </c>
      <c r="G6" s="10" t="s">
        <v>187</v>
      </c>
      <c r="H6" s="10" t="s">
        <v>188</v>
      </c>
      <c r="I6" s="24" t="s">
        <v>196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workbookViewId="0">
      <selection activeCell="C6" sqref="C6:D33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6" t="s">
        <v>2</v>
      </c>
    </row>
    <row r="4" ht="26.25" customHeight="1" spans="1:7">
      <c r="A4" s="63" t="s">
        <v>39</v>
      </c>
      <c r="B4" s="63"/>
      <c r="C4" s="121" t="s">
        <v>35</v>
      </c>
      <c r="D4" s="122" t="s">
        <v>40</v>
      </c>
      <c r="E4" s="122" t="s">
        <v>41</v>
      </c>
      <c r="F4" s="122" t="s">
        <v>42</v>
      </c>
      <c r="G4" s="121" t="s">
        <v>43</v>
      </c>
    </row>
    <row r="5" s="59" customFormat="1" ht="47.25" customHeight="1" spans="1:7">
      <c r="A5" s="63" t="s">
        <v>44</v>
      </c>
      <c r="B5" s="63" t="s">
        <v>45</v>
      </c>
      <c r="C5" s="123"/>
      <c r="D5" s="122"/>
      <c r="E5" s="122"/>
      <c r="F5" s="122"/>
      <c r="G5" s="123"/>
    </row>
    <row r="6" s="59" customFormat="1" ht="25.5" customHeight="1" spans="1:7">
      <c r="A6" s="95">
        <v>201</v>
      </c>
      <c r="B6" s="96" t="s">
        <v>46</v>
      </c>
      <c r="C6" s="97">
        <v>623.72</v>
      </c>
      <c r="D6" s="97">
        <v>623.72</v>
      </c>
      <c r="E6" s="98"/>
      <c r="F6" s="98"/>
      <c r="G6" s="98"/>
    </row>
    <row r="7" s="59" customFormat="1" ht="25.5" customHeight="1" spans="1:7">
      <c r="A7" s="95">
        <v>20103</v>
      </c>
      <c r="B7" s="96" t="s">
        <v>47</v>
      </c>
      <c r="C7" s="97">
        <v>623.72</v>
      </c>
      <c r="D7" s="97">
        <v>623.72</v>
      </c>
      <c r="E7" s="98"/>
      <c r="F7" s="98"/>
      <c r="G7" s="98"/>
    </row>
    <row r="8" s="59" customFormat="1" ht="25.5" customHeight="1" spans="1:7">
      <c r="A8" s="95">
        <v>2010301</v>
      </c>
      <c r="B8" s="96" t="s">
        <v>48</v>
      </c>
      <c r="C8" s="97">
        <v>305.93</v>
      </c>
      <c r="D8" s="97">
        <v>305.93</v>
      </c>
      <c r="E8" s="98"/>
      <c r="F8" s="98"/>
      <c r="G8" s="98"/>
    </row>
    <row r="9" s="59" customFormat="1" ht="25.5" customHeight="1" spans="1:7">
      <c r="A9" s="95">
        <v>2010350</v>
      </c>
      <c r="B9" s="96" t="s">
        <v>49</v>
      </c>
      <c r="C9" s="97">
        <v>317.79</v>
      </c>
      <c r="D9" s="97">
        <v>317.79</v>
      </c>
      <c r="E9" s="98"/>
      <c r="F9" s="98"/>
      <c r="G9" s="98"/>
    </row>
    <row r="10" s="59" customFormat="1" ht="25.5" customHeight="1" spans="1:7">
      <c r="A10" s="96" t="s">
        <v>50</v>
      </c>
      <c r="B10" s="96" t="s">
        <v>51</v>
      </c>
      <c r="C10" s="99">
        <v>767.87</v>
      </c>
      <c r="D10" s="99">
        <v>767.87</v>
      </c>
      <c r="E10" s="98"/>
      <c r="F10" s="98"/>
      <c r="G10" s="98"/>
    </row>
    <row r="11" customFormat="1" ht="25.5" customHeight="1" spans="1:7">
      <c r="A11" s="95">
        <v>20805</v>
      </c>
      <c r="B11" s="96" t="s">
        <v>52</v>
      </c>
      <c r="C11" s="101">
        <v>78.45</v>
      </c>
      <c r="D11" s="101">
        <v>78.45</v>
      </c>
      <c r="E11" s="100"/>
      <c r="F11" s="100"/>
      <c r="G11" s="100"/>
    </row>
    <row r="12" customFormat="1" ht="25.5" customHeight="1" spans="1:7">
      <c r="A12" s="95">
        <v>2080505</v>
      </c>
      <c r="B12" s="96" t="s">
        <v>53</v>
      </c>
      <c r="C12" s="102">
        <v>78.45</v>
      </c>
      <c r="D12" s="102">
        <v>78.45</v>
      </c>
      <c r="E12" s="102"/>
      <c r="F12" s="102"/>
      <c r="G12" s="102"/>
    </row>
    <row r="13" customFormat="1" ht="25.5" customHeight="1" spans="1:7">
      <c r="A13" s="95">
        <v>20810</v>
      </c>
      <c r="B13" s="104" t="s">
        <v>54</v>
      </c>
      <c r="C13" s="102">
        <v>660</v>
      </c>
      <c r="D13" s="102">
        <v>660</v>
      </c>
      <c r="E13" s="102"/>
      <c r="F13" s="102"/>
      <c r="G13" s="102"/>
    </row>
    <row r="14" customFormat="1" ht="25.5" customHeight="1" spans="1:7">
      <c r="A14" s="95">
        <v>2081002</v>
      </c>
      <c r="B14" s="104" t="s">
        <v>55</v>
      </c>
      <c r="C14" s="97">
        <v>660</v>
      </c>
      <c r="D14" s="97">
        <v>660</v>
      </c>
      <c r="E14" s="102"/>
      <c r="F14" s="102"/>
      <c r="G14" s="102"/>
    </row>
    <row r="15" customFormat="1" ht="25.5" customHeight="1" spans="1:7">
      <c r="A15" s="95">
        <v>20811</v>
      </c>
      <c r="B15" s="96" t="s">
        <v>56</v>
      </c>
      <c r="C15" s="97">
        <v>29.42</v>
      </c>
      <c r="D15" s="97">
        <v>29.42</v>
      </c>
      <c r="E15" s="102"/>
      <c r="F15" s="102"/>
      <c r="G15" s="102"/>
    </row>
    <row r="16" customFormat="1" ht="25.5" customHeight="1" spans="1:7">
      <c r="A16" s="95">
        <v>2081107</v>
      </c>
      <c r="B16" s="96" t="s">
        <v>57</v>
      </c>
      <c r="C16" s="97">
        <v>29.42</v>
      </c>
      <c r="D16" s="97">
        <v>29.42</v>
      </c>
      <c r="E16" s="102"/>
      <c r="F16" s="102"/>
      <c r="G16" s="102"/>
    </row>
    <row r="17" ht="25.5" customHeight="1" spans="1:7">
      <c r="A17" s="95">
        <v>210</v>
      </c>
      <c r="B17" s="104" t="s">
        <v>58</v>
      </c>
      <c r="C17" s="97">
        <v>73.83</v>
      </c>
      <c r="D17" s="97">
        <v>73.83</v>
      </c>
      <c r="E17" s="102"/>
      <c r="F17" s="102"/>
      <c r="G17" s="102"/>
    </row>
    <row r="18" ht="25.5" customHeight="1" spans="1:7">
      <c r="A18" s="95">
        <v>21007</v>
      </c>
      <c r="B18" s="96" t="s">
        <v>59</v>
      </c>
      <c r="C18" s="97">
        <v>46.27</v>
      </c>
      <c r="D18" s="97">
        <v>46.27</v>
      </c>
      <c r="E18" s="102"/>
      <c r="F18" s="102"/>
      <c r="G18" s="102"/>
    </row>
    <row r="19" ht="25.5" customHeight="1" spans="1:7">
      <c r="A19" s="95">
        <v>2100799</v>
      </c>
      <c r="B19" s="96" t="s">
        <v>60</v>
      </c>
      <c r="C19" s="97">
        <v>46.27</v>
      </c>
      <c r="D19" s="97">
        <v>46.27</v>
      </c>
      <c r="E19" s="102"/>
      <c r="F19" s="102"/>
      <c r="G19" s="102"/>
    </row>
    <row r="20" ht="25.5" customHeight="1" spans="1:7">
      <c r="A20" s="105" t="s">
        <v>61</v>
      </c>
      <c r="B20" s="96" t="s">
        <v>62</v>
      </c>
      <c r="C20" s="107">
        <v>27.56</v>
      </c>
      <c r="D20" s="107">
        <v>27.56</v>
      </c>
      <c r="E20" s="102"/>
      <c r="F20" s="102"/>
      <c r="G20" s="102"/>
    </row>
    <row r="21" ht="25.5" customHeight="1" spans="1:7">
      <c r="A21" s="105" t="s">
        <v>63</v>
      </c>
      <c r="B21" s="96" t="s">
        <v>64</v>
      </c>
      <c r="C21" s="107">
        <v>8.04</v>
      </c>
      <c r="D21" s="107">
        <v>8.04</v>
      </c>
      <c r="E21" s="102"/>
      <c r="F21" s="102"/>
      <c r="G21" s="102"/>
    </row>
    <row r="22" ht="25.5" customHeight="1" spans="1:7">
      <c r="A22" s="105" t="s">
        <v>65</v>
      </c>
      <c r="B22" s="96" t="s">
        <v>66</v>
      </c>
      <c r="C22" s="107">
        <v>15.49</v>
      </c>
      <c r="D22" s="107">
        <v>15.49</v>
      </c>
      <c r="E22" s="102"/>
      <c r="F22" s="102"/>
      <c r="G22" s="102"/>
    </row>
    <row r="23" ht="25.5" customHeight="1" spans="1:7">
      <c r="A23" s="105" t="s">
        <v>67</v>
      </c>
      <c r="B23" s="96" t="s">
        <v>68</v>
      </c>
      <c r="C23" s="107">
        <v>4.03</v>
      </c>
      <c r="D23" s="107">
        <v>4.03</v>
      </c>
      <c r="E23" s="102"/>
      <c r="F23" s="102"/>
      <c r="G23" s="102"/>
    </row>
    <row r="24" ht="25.5" customHeight="1" spans="1:7">
      <c r="A24" s="95">
        <v>212</v>
      </c>
      <c r="B24" s="96" t="s">
        <v>69</v>
      </c>
      <c r="C24" s="99">
        <v>94.45</v>
      </c>
      <c r="D24" s="99">
        <v>94.45</v>
      </c>
      <c r="E24" s="102"/>
      <c r="F24" s="102"/>
      <c r="G24" s="102"/>
    </row>
    <row r="25" ht="25.5" customHeight="1" spans="1:7">
      <c r="A25" s="108">
        <v>21203</v>
      </c>
      <c r="B25" s="96" t="s">
        <v>70</v>
      </c>
      <c r="C25" s="99">
        <v>94.45</v>
      </c>
      <c r="D25" s="99">
        <v>94.45</v>
      </c>
      <c r="E25" s="102"/>
      <c r="F25" s="102"/>
      <c r="G25" s="102"/>
    </row>
    <row r="26" ht="25.5" customHeight="1" spans="1:7">
      <c r="A26" s="108">
        <v>2120399</v>
      </c>
      <c r="B26" s="96" t="s">
        <v>71</v>
      </c>
      <c r="C26" s="99">
        <v>94.45</v>
      </c>
      <c r="D26" s="99">
        <v>94.45</v>
      </c>
      <c r="E26" s="102"/>
      <c r="F26" s="102"/>
      <c r="G26" s="102"/>
    </row>
    <row r="27" ht="25.5" customHeight="1" spans="1:7">
      <c r="A27" s="108">
        <v>213</v>
      </c>
      <c r="B27" s="96" t="s">
        <v>72</v>
      </c>
      <c r="C27" s="102">
        <v>150.66</v>
      </c>
      <c r="D27" s="102">
        <v>150.66</v>
      </c>
      <c r="E27" s="102"/>
      <c r="F27" s="102"/>
      <c r="G27" s="102"/>
    </row>
    <row r="28" ht="25.5" customHeight="1" spans="1:7">
      <c r="A28" s="108">
        <v>21307</v>
      </c>
      <c r="B28" s="96" t="s">
        <v>73</v>
      </c>
      <c r="C28" s="102">
        <v>150.66</v>
      </c>
      <c r="D28" s="102">
        <v>150.66</v>
      </c>
      <c r="E28" s="102"/>
      <c r="F28" s="102"/>
      <c r="G28" s="102"/>
    </row>
    <row r="29" ht="25.5" customHeight="1" spans="1:7">
      <c r="A29" s="108">
        <v>2130705</v>
      </c>
      <c r="B29" s="96" t="s">
        <v>74</v>
      </c>
      <c r="C29" s="102">
        <v>150.66</v>
      </c>
      <c r="D29" s="102">
        <v>150.66</v>
      </c>
      <c r="E29" s="102"/>
      <c r="F29" s="102"/>
      <c r="G29" s="102"/>
    </row>
    <row r="30" ht="25.5" customHeight="1" spans="1:7">
      <c r="A30" s="108">
        <v>221</v>
      </c>
      <c r="B30" s="96" t="s">
        <v>75</v>
      </c>
      <c r="C30" s="102">
        <v>31.38</v>
      </c>
      <c r="D30" s="102">
        <v>31.38</v>
      </c>
      <c r="E30" s="102"/>
      <c r="F30" s="102"/>
      <c r="G30" s="102"/>
    </row>
    <row r="31" ht="25.5" customHeight="1" spans="1:7">
      <c r="A31" s="108">
        <v>22102</v>
      </c>
      <c r="B31" s="96" t="s">
        <v>76</v>
      </c>
      <c r="C31" s="102">
        <v>31.38</v>
      </c>
      <c r="D31" s="102">
        <v>31.38</v>
      </c>
      <c r="E31" s="102"/>
      <c r="F31" s="102"/>
      <c r="G31" s="102"/>
    </row>
    <row r="32" ht="25.5" customHeight="1" spans="1:7">
      <c r="A32" s="108">
        <v>2210201</v>
      </c>
      <c r="B32" s="96" t="s">
        <v>77</v>
      </c>
      <c r="C32" s="102">
        <v>31.38</v>
      </c>
      <c r="D32" s="102">
        <v>31.38</v>
      </c>
      <c r="E32" s="102"/>
      <c r="F32" s="102"/>
      <c r="G32" s="102"/>
    </row>
    <row r="33" ht="25.5" customHeight="1" spans="1:7">
      <c r="A33" s="68" t="s">
        <v>78</v>
      </c>
      <c r="B33" s="69"/>
      <c r="C33" s="97">
        <v>1741.91</v>
      </c>
      <c r="D33" s="97">
        <v>1741.91</v>
      </c>
      <c r="E33" s="102"/>
      <c r="F33" s="102"/>
      <c r="G33" s="102"/>
    </row>
  </sheetData>
  <mergeCells count="8">
    <mergeCell ref="A2:G2"/>
    <mergeCell ref="A4:B4"/>
    <mergeCell ref="A33:B3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D30" sqref="D30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79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80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6" t="s">
        <v>2</v>
      </c>
    </row>
    <row r="5" ht="26.25" customHeight="1" spans="1:5">
      <c r="A5" s="117" t="s">
        <v>39</v>
      </c>
      <c r="B5" s="118"/>
      <c r="C5" s="119" t="s">
        <v>36</v>
      </c>
      <c r="D5" s="119" t="s">
        <v>81</v>
      </c>
      <c r="E5" s="119" t="s">
        <v>82</v>
      </c>
    </row>
    <row r="6" s="59" customFormat="1" ht="27.75" customHeight="1" spans="1:5">
      <c r="A6" s="63" t="s">
        <v>44</v>
      </c>
      <c r="B6" s="63" t="s">
        <v>45</v>
      </c>
      <c r="C6" s="120"/>
      <c r="D6" s="120"/>
      <c r="E6" s="120"/>
    </row>
    <row r="7" s="59" customFormat="1" ht="30" customHeight="1" spans="1:5">
      <c r="A7" s="95">
        <v>201</v>
      </c>
      <c r="B7" s="96" t="s">
        <v>46</v>
      </c>
      <c r="C7" s="97">
        <v>623.72</v>
      </c>
      <c r="D7" s="97">
        <v>613.47</v>
      </c>
      <c r="E7" s="98">
        <v>10.25</v>
      </c>
    </row>
    <row r="8" s="59" customFormat="1" ht="30" customHeight="1" spans="1:5">
      <c r="A8" s="95">
        <v>20103</v>
      </c>
      <c r="B8" s="96" t="s">
        <v>47</v>
      </c>
      <c r="C8" s="97">
        <v>623.72</v>
      </c>
      <c r="D8" s="97">
        <v>613.47</v>
      </c>
      <c r="E8" s="98">
        <v>10.25</v>
      </c>
    </row>
    <row r="9" s="59" customFormat="1" ht="30" customHeight="1" spans="1:5">
      <c r="A9" s="95">
        <v>2010301</v>
      </c>
      <c r="B9" s="96" t="s">
        <v>48</v>
      </c>
      <c r="C9" s="97">
        <v>305.93</v>
      </c>
      <c r="D9" s="97">
        <v>295.68</v>
      </c>
      <c r="E9" s="98">
        <v>10.25</v>
      </c>
    </row>
    <row r="10" s="59" customFormat="1" ht="30" customHeight="1" spans="1:5">
      <c r="A10" s="95">
        <v>2010350</v>
      </c>
      <c r="B10" s="96" t="s">
        <v>49</v>
      </c>
      <c r="C10" s="97">
        <v>317.79</v>
      </c>
      <c r="D10" s="97">
        <v>317.79</v>
      </c>
      <c r="E10" s="98"/>
    </row>
    <row r="11" customFormat="1" ht="30" customHeight="1" spans="1:5">
      <c r="A11" s="96" t="s">
        <v>50</v>
      </c>
      <c r="B11" s="96" t="s">
        <v>51</v>
      </c>
      <c r="C11" s="99">
        <v>767.87</v>
      </c>
      <c r="D11" s="99">
        <v>107.87</v>
      </c>
      <c r="E11" s="100">
        <v>660</v>
      </c>
    </row>
    <row r="12" customFormat="1" ht="30" customHeight="1" spans="1:5">
      <c r="A12" s="95">
        <v>20805</v>
      </c>
      <c r="B12" s="96" t="s">
        <v>52</v>
      </c>
      <c r="C12" s="101">
        <v>78.45</v>
      </c>
      <c r="D12" s="101">
        <v>78.45</v>
      </c>
      <c r="E12" s="102"/>
    </row>
    <row r="13" customFormat="1" ht="30" customHeight="1" spans="1:5">
      <c r="A13" s="95">
        <v>2080505</v>
      </c>
      <c r="B13" s="96" t="s">
        <v>53</v>
      </c>
      <c r="C13" s="102">
        <v>78.45</v>
      </c>
      <c r="D13" s="102">
        <v>78.45</v>
      </c>
      <c r="E13" s="102"/>
    </row>
    <row r="14" ht="30" customHeight="1" spans="1:5">
      <c r="A14" s="95">
        <v>20810</v>
      </c>
      <c r="B14" s="104" t="s">
        <v>54</v>
      </c>
      <c r="C14" s="102">
        <v>660</v>
      </c>
      <c r="D14" s="102"/>
      <c r="E14" s="102">
        <v>660</v>
      </c>
    </row>
    <row r="15" ht="30" customHeight="1" spans="1:5">
      <c r="A15" s="95">
        <v>2081002</v>
      </c>
      <c r="B15" s="104" t="s">
        <v>55</v>
      </c>
      <c r="C15" s="97">
        <v>660</v>
      </c>
      <c r="D15" s="97"/>
      <c r="E15" s="102">
        <v>660</v>
      </c>
    </row>
    <row r="16" ht="30" customHeight="1" spans="1:5">
      <c r="A16" s="95">
        <v>20811</v>
      </c>
      <c r="B16" s="96" t="s">
        <v>56</v>
      </c>
      <c r="C16" s="97">
        <v>29.42</v>
      </c>
      <c r="D16" s="97">
        <v>29.42</v>
      </c>
      <c r="E16" s="102"/>
    </row>
    <row r="17" ht="30" customHeight="1" spans="1:5">
      <c r="A17" s="95">
        <v>2081107</v>
      </c>
      <c r="B17" s="96" t="s">
        <v>57</v>
      </c>
      <c r="C17" s="97">
        <v>29.42</v>
      </c>
      <c r="D17" s="97">
        <v>29.42</v>
      </c>
      <c r="E17" s="102"/>
    </row>
    <row r="18" ht="30" customHeight="1" spans="1:5">
      <c r="A18" s="95">
        <v>210</v>
      </c>
      <c r="B18" s="104" t="s">
        <v>58</v>
      </c>
      <c r="C18" s="97">
        <v>73.83</v>
      </c>
      <c r="D18" s="97">
        <v>65.37</v>
      </c>
      <c r="E18" s="102">
        <v>8.46</v>
      </c>
    </row>
    <row r="19" ht="30" customHeight="1" spans="1:5">
      <c r="A19" s="95">
        <v>21007</v>
      </c>
      <c r="B19" s="96" t="s">
        <v>59</v>
      </c>
      <c r="C19" s="97">
        <v>46.27</v>
      </c>
      <c r="D19" s="97">
        <v>37.81</v>
      </c>
      <c r="E19" s="102">
        <v>8.46</v>
      </c>
    </row>
    <row r="20" ht="30" customHeight="1" spans="1:5">
      <c r="A20" s="95">
        <v>2100799</v>
      </c>
      <c r="B20" s="96" t="s">
        <v>60</v>
      </c>
      <c r="C20" s="97">
        <v>46.27</v>
      </c>
      <c r="D20" s="97">
        <v>37.81</v>
      </c>
      <c r="E20" s="102">
        <v>8.46</v>
      </c>
    </row>
    <row r="21" ht="30" customHeight="1" spans="1:5">
      <c r="A21" s="105" t="s">
        <v>61</v>
      </c>
      <c r="B21" s="96" t="s">
        <v>62</v>
      </c>
      <c r="C21" s="106">
        <v>27.56</v>
      </c>
      <c r="D21" s="107">
        <v>27.56</v>
      </c>
      <c r="E21" s="102"/>
    </row>
    <row r="22" ht="30" customHeight="1" spans="1:5">
      <c r="A22" s="105" t="s">
        <v>63</v>
      </c>
      <c r="B22" s="96" t="s">
        <v>64</v>
      </c>
      <c r="C22" s="106">
        <v>8.04</v>
      </c>
      <c r="D22" s="107">
        <v>8.04</v>
      </c>
      <c r="E22" s="102"/>
    </row>
    <row r="23" ht="30" customHeight="1" spans="1:5">
      <c r="A23" s="105" t="s">
        <v>65</v>
      </c>
      <c r="B23" s="96" t="s">
        <v>66</v>
      </c>
      <c r="C23" s="106">
        <v>15.49</v>
      </c>
      <c r="D23" s="107">
        <v>15.49</v>
      </c>
      <c r="E23" s="102"/>
    </row>
    <row r="24" ht="30" customHeight="1" spans="1:5">
      <c r="A24" s="105" t="s">
        <v>67</v>
      </c>
      <c r="B24" s="96" t="s">
        <v>68</v>
      </c>
      <c r="C24" s="106">
        <v>4.03</v>
      </c>
      <c r="D24" s="107">
        <v>4.03</v>
      </c>
      <c r="E24" s="102"/>
    </row>
    <row r="25" ht="30" customHeight="1" spans="1:5">
      <c r="A25" s="95">
        <v>212</v>
      </c>
      <c r="B25" s="96" t="s">
        <v>69</v>
      </c>
      <c r="C25" s="99">
        <v>94.45</v>
      </c>
      <c r="D25" s="99">
        <v>12.18</v>
      </c>
      <c r="E25" s="102">
        <v>82.27</v>
      </c>
    </row>
    <row r="26" ht="30" customHeight="1" spans="1:5">
      <c r="A26" s="108">
        <v>21203</v>
      </c>
      <c r="B26" s="96" t="s">
        <v>70</v>
      </c>
      <c r="C26" s="99">
        <v>94.45</v>
      </c>
      <c r="D26" s="99">
        <v>12.18</v>
      </c>
      <c r="E26" s="102">
        <v>82.27</v>
      </c>
    </row>
    <row r="27" ht="30" customHeight="1" spans="1:5">
      <c r="A27" s="108">
        <v>2120399</v>
      </c>
      <c r="B27" s="96" t="s">
        <v>71</v>
      </c>
      <c r="C27" s="99">
        <v>94.45</v>
      </c>
      <c r="D27" s="99">
        <v>12.18</v>
      </c>
      <c r="E27" s="102">
        <v>82.27</v>
      </c>
    </row>
    <row r="28" ht="30" customHeight="1" spans="1:5">
      <c r="A28" s="108">
        <v>213</v>
      </c>
      <c r="B28" s="96" t="s">
        <v>72</v>
      </c>
      <c r="C28" s="102">
        <v>150.66</v>
      </c>
      <c r="D28" s="102">
        <v>39.9</v>
      </c>
      <c r="E28" s="102">
        <v>110.76</v>
      </c>
    </row>
    <row r="29" ht="30" customHeight="1" spans="1:5">
      <c r="A29" s="108">
        <v>21307</v>
      </c>
      <c r="B29" s="96" t="s">
        <v>73</v>
      </c>
      <c r="C29" s="102">
        <v>150.66</v>
      </c>
      <c r="D29" s="102">
        <v>39.9</v>
      </c>
      <c r="E29" s="102">
        <v>110.76</v>
      </c>
    </row>
    <row r="30" ht="30" customHeight="1" spans="1:5">
      <c r="A30" s="108">
        <v>2130705</v>
      </c>
      <c r="B30" s="96" t="s">
        <v>74</v>
      </c>
      <c r="C30" s="102">
        <v>150.66</v>
      </c>
      <c r="D30" s="102">
        <v>39.9</v>
      </c>
      <c r="E30" s="102">
        <v>110.76</v>
      </c>
    </row>
    <row r="31" ht="30" customHeight="1" spans="1:5">
      <c r="A31" s="108">
        <v>221</v>
      </c>
      <c r="B31" s="96" t="s">
        <v>75</v>
      </c>
      <c r="C31" s="102">
        <v>31.38</v>
      </c>
      <c r="D31" s="102">
        <v>31.38</v>
      </c>
      <c r="E31" s="102"/>
    </row>
    <row r="32" ht="30" customHeight="1" spans="1:5">
      <c r="A32" s="108">
        <v>22102</v>
      </c>
      <c r="B32" s="96" t="s">
        <v>76</v>
      </c>
      <c r="C32" s="102">
        <v>31.38</v>
      </c>
      <c r="D32" s="102">
        <v>31.38</v>
      </c>
      <c r="E32" s="102"/>
    </row>
    <row r="33" ht="30" customHeight="1" spans="1:5">
      <c r="A33" s="108">
        <v>2210201</v>
      </c>
      <c r="B33" s="96" t="s">
        <v>77</v>
      </c>
      <c r="C33" s="102">
        <v>31.38</v>
      </c>
      <c r="D33" s="102">
        <v>31.38</v>
      </c>
      <c r="E33" s="102"/>
    </row>
    <row r="34" ht="30" customHeight="1" spans="1:5">
      <c r="A34" s="68" t="s">
        <v>78</v>
      </c>
      <c r="B34" s="69"/>
      <c r="C34" s="97">
        <v>1741.91</v>
      </c>
      <c r="D34" s="97">
        <v>870.17</v>
      </c>
      <c r="E34" s="102">
        <v>871.74</v>
      </c>
    </row>
  </sheetData>
  <mergeCells count="6">
    <mergeCell ref="A3:E3"/>
    <mergeCell ref="A5:B5"/>
    <mergeCell ref="A34:B3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E30" sqref="E30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83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76" t="s">
        <v>84</v>
      </c>
      <c r="B3" s="76"/>
      <c r="C3" s="76"/>
      <c r="D3" s="76"/>
      <c r="E3" s="76"/>
      <c r="F3" s="76"/>
    </row>
    <row r="4" ht="14.25" customHeight="1" spans="1:6">
      <c r="A4" s="114"/>
      <c r="B4" s="114"/>
      <c r="C4" s="114"/>
      <c r="D4" s="114"/>
      <c r="E4" s="114"/>
      <c r="F4" s="78" t="s">
        <v>2</v>
      </c>
    </row>
    <row r="5" ht="24" customHeight="1" spans="1:6">
      <c r="A5" s="128" t="s">
        <v>3</v>
      </c>
      <c r="B5" s="63"/>
      <c r="C5" s="128" t="s">
        <v>4</v>
      </c>
      <c r="D5" s="63"/>
      <c r="E5" s="63"/>
      <c r="F5" s="63"/>
    </row>
    <row r="6" ht="24" customHeight="1" spans="1:6">
      <c r="A6" s="128" t="s">
        <v>5</v>
      </c>
      <c r="B6" s="128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85</v>
      </c>
      <c r="E7" s="63" t="s">
        <v>40</v>
      </c>
      <c r="F7" s="63" t="s">
        <v>86</v>
      </c>
    </row>
    <row r="8" ht="28.5" customHeight="1" spans="1:6">
      <c r="A8" s="67" t="s">
        <v>11</v>
      </c>
      <c r="B8" s="67">
        <v>1741.91</v>
      </c>
      <c r="C8" s="65" t="s">
        <v>12</v>
      </c>
      <c r="D8" s="97">
        <v>623.72</v>
      </c>
      <c r="E8" s="97">
        <v>623.72</v>
      </c>
      <c r="F8" s="72"/>
    </row>
    <row r="9" ht="28.5" customHeight="1" spans="1:6">
      <c r="A9" s="67" t="s">
        <v>13</v>
      </c>
      <c r="B9" s="72"/>
      <c r="C9" s="65" t="s">
        <v>14</v>
      </c>
      <c r="D9" s="97"/>
      <c r="E9" s="97"/>
      <c r="F9" s="72"/>
    </row>
    <row r="10" ht="28.5" customHeight="1" spans="1:6">
      <c r="A10" s="67"/>
      <c r="B10" s="67"/>
      <c r="C10" s="65" t="s">
        <v>16</v>
      </c>
      <c r="D10" s="97"/>
      <c r="E10" s="97"/>
      <c r="F10" s="72"/>
    </row>
    <row r="11" ht="28.5" customHeight="1" spans="1:6">
      <c r="A11" s="67"/>
      <c r="B11" s="67"/>
      <c r="C11" s="67" t="s">
        <v>18</v>
      </c>
      <c r="D11" s="102"/>
      <c r="E11" s="102"/>
      <c r="F11" s="72"/>
    </row>
    <row r="12" ht="28.5" customHeight="1" spans="1:6">
      <c r="A12" s="67"/>
      <c r="B12" s="67"/>
      <c r="C12" s="65" t="s">
        <v>19</v>
      </c>
      <c r="D12" s="97"/>
      <c r="E12" s="97"/>
      <c r="F12" s="72"/>
    </row>
    <row r="13" ht="28.5" customHeight="1" spans="1:6">
      <c r="A13" s="67"/>
      <c r="B13" s="67"/>
      <c r="C13" s="65" t="s">
        <v>20</v>
      </c>
      <c r="D13" s="97"/>
      <c r="E13" s="97"/>
      <c r="F13" s="72"/>
    </row>
    <row r="14" ht="28.5" customHeight="1" spans="1:6">
      <c r="A14" s="67"/>
      <c r="B14" s="67"/>
      <c r="C14" s="67" t="s">
        <v>21</v>
      </c>
      <c r="D14" s="102"/>
      <c r="E14" s="102"/>
      <c r="F14" s="67"/>
    </row>
    <row r="15" ht="28.5" customHeight="1" spans="1:6">
      <c r="A15" s="67"/>
      <c r="B15" s="67"/>
      <c r="C15" s="67" t="s">
        <v>22</v>
      </c>
      <c r="D15" s="99">
        <v>767.87</v>
      </c>
      <c r="E15" s="99">
        <v>767.87</v>
      </c>
      <c r="F15" s="67"/>
    </row>
    <row r="16" ht="28.5" customHeight="1" spans="1:6">
      <c r="A16" s="67"/>
      <c r="B16" s="67"/>
      <c r="C16" s="65" t="s">
        <v>23</v>
      </c>
      <c r="D16" s="115">
        <v>73.83</v>
      </c>
      <c r="E16" s="115">
        <v>73.83</v>
      </c>
      <c r="F16" s="67"/>
    </row>
    <row r="17" ht="28.5" customHeight="1" spans="1:6">
      <c r="A17" s="67"/>
      <c r="B17" s="67"/>
      <c r="C17" s="65" t="s">
        <v>24</v>
      </c>
      <c r="D17" s="115"/>
      <c r="E17" s="115"/>
      <c r="F17" s="67"/>
    </row>
    <row r="18" ht="28.5" customHeight="1" spans="1:6">
      <c r="A18" s="67"/>
      <c r="B18" s="67"/>
      <c r="C18" s="67" t="s">
        <v>25</v>
      </c>
      <c r="D18" s="99">
        <v>94.45</v>
      </c>
      <c r="E18" s="99">
        <v>94.45</v>
      </c>
      <c r="F18" s="67"/>
    </row>
    <row r="19" ht="28.5" customHeight="1" spans="1:6">
      <c r="A19" s="67"/>
      <c r="B19" s="67"/>
      <c r="C19" s="67" t="s">
        <v>26</v>
      </c>
      <c r="D19" s="102">
        <v>150.66</v>
      </c>
      <c r="E19" s="102">
        <v>150.66</v>
      </c>
      <c r="F19" s="67"/>
    </row>
    <row r="20" ht="28.5" customHeight="1" spans="1:6">
      <c r="A20" s="67"/>
      <c r="B20" s="67"/>
      <c r="C20" s="67" t="s">
        <v>27</v>
      </c>
      <c r="D20" s="102"/>
      <c r="E20" s="102"/>
      <c r="F20" s="67"/>
    </row>
    <row r="21" ht="28.5" customHeight="1" spans="1:6">
      <c r="A21" s="67"/>
      <c r="B21" s="67"/>
      <c r="C21" s="67" t="s">
        <v>28</v>
      </c>
      <c r="D21" s="102"/>
      <c r="E21" s="102"/>
      <c r="F21" s="67"/>
    </row>
    <row r="22" ht="28.5" customHeight="1" spans="1:6">
      <c r="A22" s="67"/>
      <c r="B22" s="67"/>
      <c r="C22" s="67" t="s">
        <v>29</v>
      </c>
      <c r="D22" s="102"/>
      <c r="E22" s="102"/>
      <c r="F22" s="67"/>
    </row>
    <row r="23" ht="28.5" customHeight="1" spans="1:6">
      <c r="A23" s="67"/>
      <c r="B23" s="67"/>
      <c r="C23" s="67" t="s">
        <v>30</v>
      </c>
      <c r="D23" s="102"/>
      <c r="E23" s="102"/>
      <c r="F23" s="67"/>
    </row>
    <row r="24" ht="28.5" customHeight="1" spans="1:6">
      <c r="A24" s="67"/>
      <c r="B24" s="67"/>
      <c r="C24" s="67" t="s">
        <v>31</v>
      </c>
      <c r="D24" s="102"/>
      <c r="E24" s="102"/>
      <c r="F24" s="67"/>
    </row>
    <row r="25" ht="28.5" customHeight="1" spans="1:6">
      <c r="A25" s="67"/>
      <c r="B25" s="67"/>
      <c r="C25" s="67" t="s">
        <v>32</v>
      </c>
      <c r="D25" s="102">
        <v>31.38</v>
      </c>
      <c r="E25" s="102">
        <v>31.38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35</v>
      </c>
      <c r="B29" s="72">
        <v>1741.91</v>
      </c>
      <c r="C29" s="63" t="s">
        <v>36</v>
      </c>
      <c r="D29" s="63">
        <v>1741.91</v>
      </c>
      <c r="E29" s="80">
        <v>1741.91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workbookViewId="0">
      <selection activeCell="I36" sqref="I36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87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89</v>
      </c>
      <c r="D5" s="63"/>
      <c r="E5" s="63"/>
      <c r="F5" s="63" t="s">
        <v>90</v>
      </c>
      <c r="G5" s="63"/>
      <c r="H5" s="63"/>
      <c r="I5" s="63" t="s">
        <v>91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78</v>
      </c>
      <c r="D6" s="63" t="s">
        <v>81</v>
      </c>
      <c r="E6" s="63" t="s">
        <v>82</v>
      </c>
      <c r="F6" s="63" t="s">
        <v>78</v>
      </c>
      <c r="G6" s="63" t="s">
        <v>81</v>
      </c>
      <c r="H6" s="63" t="s">
        <v>82</v>
      </c>
      <c r="I6" s="63" t="s">
        <v>78</v>
      </c>
      <c r="J6" s="63" t="s">
        <v>81</v>
      </c>
      <c r="K6" s="63" t="s">
        <v>82</v>
      </c>
    </row>
    <row r="7" s="59" customFormat="1" ht="30.75" customHeight="1" spans="1:11">
      <c r="A7" s="95">
        <v>201</v>
      </c>
      <c r="B7" s="96" t="s">
        <v>46</v>
      </c>
      <c r="C7" s="97">
        <v>567.39</v>
      </c>
      <c r="D7" s="72">
        <v>547.81</v>
      </c>
      <c r="E7" s="72">
        <v>19.58</v>
      </c>
      <c r="F7" s="97">
        <v>623.72</v>
      </c>
      <c r="G7" s="97">
        <v>613.47</v>
      </c>
      <c r="H7" s="98">
        <v>10.25</v>
      </c>
      <c r="I7" s="98">
        <f>(F7-C7)/C7*100</f>
        <v>9.92791554310087</v>
      </c>
      <c r="J7" s="98">
        <f>(G7-D7)/D7*100</f>
        <v>11.9859075226812</v>
      </c>
      <c r="K7" s="102">
        <f>(H7-E7)/E7*100</f>
        <v>-47.6506639427988</v>
      </c>
    </row>
    <row r="8" s="59" customFormat="1" ht="30.75" customHeight="1" spans="1:11">
      <c r="A8" s="95">
        <v>20103</v>
      </c>
      <c r="B8" s="96" t="s">
        <v>47</v>
      </c>
      <c r="C8" s="97">
        <v>567.39</v>
      </c>
      <c r="D8" s="72">
        <v>547.81</v>
      </c>
      <c r="E8" s="72">
        <v>19.58</v>
      </c>
      <c r="F8" s="97">
        <v>623.72</v>
      </c>
      <c r="G8" s="97">
        <v>613.47</v>
      </c>
      <c r="H8" s="98">
        <v>10.25</v>
      </c>
      <c r="I8" s="98">
        <f t="shared" ref="I8:I35" si="0">(F8-C8)/C8*100</f>
        <v>9.92791554310087</v>
      </c>
      <c r="J8" s="98">
        <f t="shared" ref="J8:J35" si="1">(G8-D8)/D8*100</f>
        <v>11.9859075226812</v>
      </c>
      <c r="K8" s="102">
        <f>(H8-E8)/E8*100</f>
        <v>-47.6506639427988</v>
      </c>
    </row>
    <row r="9" s="59" customFormat="1" ht="30.75" customHeight="1" spans="1:11">
      <c r="A9" s="95">
        <v>2010301</v>
      </c>
      <c r="B9" s="96" t="s">
        <v>48</v>
      </c>
      <c r="C9" s="97">
        <v>276.17</v>
      </c>
      <c r="D9" s="72">
        <v>256.59</v>
      </c>
      <c r="E9" s="72">
        <v>19.58</v>
      </c>
      <c r="F9" s="97">
        <v>305.93</v>
      </c>
      <c r="G9" s="97">
        <v>295.68</v>
      </c>
      <c r="H9" s="98">
        <v>10.25</v>
      </c>
      <c r="I9" s="98">
        <f t="shared" si="0"/>
        <v>10.7759713220118</v>
      </c>
      <c r="J9" s="98">
        <f t="shared" si="1"/>
        <v>15.2344206711096</v>
      </c>
      <c r="K9" s="102">
        <f>(H9-E9)/E9*100</f>
        <v>-47.6506639427988</v>
      </c>
    </row>
    <row r="10" s="59" customFormat="1" ht="30.75" customHeight="1" spans="1:11">
      <c r="A10" s="95">
        <v>2010350</v>
      </c>
      <c r="B10" s="96" t="s">
        <v>49</v>
      </c>
      <c r="C10" s="97">
        <v>291.22</v>
      </c>
      <c r="D10" s="97">
        <v>291.22</v>
      </c>
      <c r="E10" s="72"/>
      <c r="F10" s="97">
        <v>317.79</v>
      </c>
      <c r="G10" s="97">
        <v>317.79</v>
      </c>
      <c r="H10" s="98"/>
      <c r="I10" s="98">
        <f t="shared" si="0"/>
        <v>9.12368655998901</v>
      </c>
      <c r="J10" s="98">
        <f t="shared" si="1"/>
        <v>9.12368655998901</v>
      </c>
      <c r="K10" s="102"/>
    </row>
    <row r="11" s="59" customFormat="1" ht="30.75" customHeight="1" spans="1:11">
      <c r="A11" s="96" t="s">
        <v>50</v>
      </c>
      <c r="B11" s="96" t="s">
        <v>51</v>
      </c>
      <c r="C11" s="97">
        <v>102.56</v>
      </c>
      <c r="D11" s="97">
        <v>102.56</v>
      </c>
      <c r="E11" s="73"/>
      <c r="F11" s="99">
        <v>767.87</v>
      </c>
      <c r="G11" s="99">
        <v>107.87</v>
      </c>
      <c r="H11" s="100">
        <v>660</v>
      </c>
      <c r="I11" s="98">
        <f t="shared" si="0"/>
        <v>648.703198127925</v>
      </c>
      <c r="J11" s="98">
        <f t="shared" si="1"/>
        <v>5.17745709828393</v>
      </c>
      <c r="K11" s="102"/>
    </row>
    <row r="12" customFormat="1" ht="30.75" customHeight="1" spans="1:11">
      <c r="A12" s="95">
        <v>20805</v>
      </c>
      <c r="B12" s="96" t="s">
        <v>52</v>
      </c>
      <c r="C12" s="101">
        <v>74.69</v>
      </c>
      <c r="D12" s="101">
        <v>74.69</v>
      </c>
      <c r="E12" s="67"/>
      <c r="F12" s="101">
        <v>78.45</v>
      </c>
      <c r="G12" s="101">
        <v>78.45</v>
      </c>
      <c r="H12" s="102"/>
      <c r="I12" s="98">
        <f t="shared" si="0"/>
        <v>5.03414111661535</v>
      </c>
      <c r="J12" s="98">
        <f t="shared" si="1"/>
        <v>5.03414111661535</v>
      </c>
      <c r="K12" s="102"/>
    </row>
    <row r="13" ht="30.75" customHeight="1" spans="1:11">
      <c r="A13" s="95">
        <v>2080505</v>
      </c>
      <c r="B13" s="96" t="s">
        <v>53</v>
      </c>
      <c r="C13" s="102">
        <v>74.56</v>
      </c>
      <c r="D13" s="102">
        <v>74.56</v>
      </c>
      <c r="E13" s="67"/>
      <c r="F13" s="102">
        <v>78.45</v>
      </c>
      <c r="G13" s="102">
        <v>78.45</v>
      </c>
      <c r="H13" s="102"/>
      <c r="I13" s="98">
        <f t="shared" si="0"/>
        <v>5.21727467811159</v>
      </c>
      <c r="J13" s="98">
        <f t="shared" si="1"/>
        <v>5.21727467811159</v>
      </c>
      <c r="K13" s="102"/>
    </row>
    <row r="14" ht="30.75" customHeight="1" spans="1:11">
      <c r="A14" s="95">
        <v>208006</v>
      </c>
      <c r="B14" s="96" t="s">
        <v>92</v>
      </c>
      <c r="C14" s="103">
        <v>0.13</v>
      </c>
      <c r="D14" s="103">
        <v>0.13</v>
      </c>
      <c r="E14" s="67"/>
      <c r="F14" s="97"/>
      <c r="G14" s="97"/>
      <c r="H14" s="97"/>
      <c r="I14" s="98">
        <f t="shared" si="0"/>
        <v>-100</v>
      </c>
      <c r="J14" s="98">
        <f t="shared" si="1"/>
        <v>-100</v>
      </c>
      <c r="K14" s="102"/>
    </row>
    <row r="15" ht="30.75" customHeight="1" spans="1:11">
      <c r="A15" s="95">
        <v>20810</v>
      </c>
      <c r="B15" s="104" t="s">
        <v>54</v>
      </c>
      <c r="C15" s="65"/>
      <c r="D15" s="65"/>
      <c r="E15" s="65"/>
      <c r="F15" s="102">
        <v>660</v>
      </c>
      <c r="G15" s="102"/>
      <c r="H15" s="102">
        <v>660</v>
      </c>
      <c r="I15" s="98"/>
      <c r="J15" s="98"/>
      <c r="K15" s="102"/>
    </row>
    <row r="16" ht="30.75" customHeight="1" spans="1:11">
      <c r="A16" s="95">
        <v>2081002</v>
      </c>
      <c r="B16" s="104" t="s">
        <v>55</v>
      </c>
      <c r="C16" s="65"/>
      <c r="D16" s="65"/>
      <c r="E16" s="65"/>
      <c r="F16" s="97">
        <v>660</v>
      </c>
      <c r="G16" s="97"/>
      <c r="H16" s="102">
        <v>660</v>
      </c>
      <c r="I16" s="98"/>
      <c r="J16" s="98"/>
      <c r="K16" s="102"/>
    </row>
    <row r="17" ht="30.75" customHeight="1" spans="1:11">
      <c r="A17" s="95">
        <v>20811</v>
      </c>
      <c r="B17" s="96" t="s">
        <v>56</v>
      </c>
      <c r="C17" s="97">
        <v>27.87</v>
      </c>
      <c r="D17" s="97">
        <v>27.87</v>
      </c>
      <c r="E17" s="65"/>
      <c r="F17" s="97">
        <v>29.42</v>
      </c>
      <c r="G17" s="97">
        <v>29.42</v>
      </c>
      <c r="H17" s="102"/>
      <c r="I17" s="98">
        <f t="shared" si="0"/>
        <v>5.56153570147112</v>
      </c>
      <c r="J17" s="98">
        <f t="shared" si="1"/>
        <v>5.56153570147112</v>
      </c>
      <c r="K17" s="102"/>
    </row>
    <row r="18" ht="30.75" customHeight="1" spans="1:11">
      <c r="A18" s="95">
        <v>2081107</v>
      </c>
      <c r="B18" s="96" t="s">
        <v>57</v>
      </c>
      <c r="C18" s="97">
        <v>27.87</v>
      </c>
      <c r="D18" s="97">
        <v>27.87</v>
      </c>
      <c r="E18" s="65"/>
      <c r="F18" s="97">
        <v>29.42</v>
      </c>
      <c r="G18" s="97">
        <v>29.42</v>
      </c>
      <c r="H18" s="102"/>
      <c r="I18" s="98">
        <f t="shared" si="0"/>
        <v>5.56153570147112</v>
      </c>
      <c r="J18" s="98">
        <f t="shared" si="1"/>
        <v>5.56153570147112</v>
      </c>
      <c r="K18" s="102"/>
    </row>
    <row r="19" ht="30.75" customHeight="1" spans="1:11">
      <c r="A19" s="95">
        <v>210</v>
      </c>
      <c r="B19" s="104" t="s">
        <v>58</v>
      </c>
      <c r="C19" s="97">
        <v>47.09</v>
      </c>
      <c r="D19" s="67">
        <v>38.63</v>
      </c>
      <c r="E19" s="67">
        <v>8.46</v>
      </c>
      <c r="F19" s="97">
        <v>73.83</v>
      </c>
      <c r="G19" s="97">
        <v>65.37</v>
      </c>
      <c r="H19" s="102">
        <v>8.46</v>
      </c>
      <c r="I19" s="98">
        <f t="shared" si="0"/>
        <v>56.7848800169887</v>
      </c>
      <c r="J19" s="98">
        <f t="shared" si="1"/>
        <v>69.2208128397618</v>
      </c>
      <c r="K19" s="102">
        <f>(H19-E19)/E19*100</f>
        <v>0</v>
      </c>
    </row>
    <row r="20" ht="30.75" customHeight="1" spans="1:11">
      <c r="A20" s="95">
        <v>21007</v>
      </c>
      <c r="B20" s="96" t="s">
        <v>59</v>
      </c>
      <c r="C20" s="97">
        <v>47.09</v>
      </c>
      <c r="D20" s="67">
        <v>38.63</v>
      </c>
      <c r="E20" s="67">
        <v>8.46</v>
      </c>
      <c r="F20" s="97">
        <v>46.27</v>
      </c>
      <c r="G20" s="97">
        <v>37.81</v>
      </c>
      <c r="H20" s="102">
        <v>8.46</v>
      </c>
      <c r="I20" s="98">
        <f t="shared" si="0"/>
        <v>-1.7413463580378</v>
      </c>
      <c r="J20" s="98">
        <f t="shared" si="1"/>
        <v>-2.12270256277505</v>
      </c>
      <c r="K20" s="102">
        <f>(H20-E20)/E20*100</f>
        <v>0</v>
      </c>
    </row>
    <row r="21" ht="30.75" customHeight="1" spans="1:11">
      <c r="A21" s="95">
        <v>2100799</v>
      </c>
      <c r="B21" s="96" t="s">
        <v>60</v>
      </c>
      <c r="C21" s="97">
        <v>47.09</v>
      </c>
      <c r="D21" s="67">
        <v>38.63</v>
      </c>
      <c r="E21" s="67">
        <v>8.46</v>
      </c>
      <c r="F21" s="97">
        <v>46.27</v>
      </c>
      <c r="G21" s="97">
        <v>37.81</v>
      </c>
      <c r="H21" s="102">
        <v>8.46</v>
      </c>
      <c r="I21" s="98">
        <f t="shared" si="0"/>
        <v>-1.7413463580378</v>
      </c>
      <c r="J21" s="98">
        <f t="shared" si="1"/>
        <v>-2.12270256277505</v>
      </c>
      <c r="K21" s="102">
        <f>(H21-E21)/E21*100</f>
        <v>0</v>
      </c>
    </row>
    <row r="22" ht="30.75" customHeight="1" spans="1:11">
      <c r="A22" s="105" t="s">
        <v>61</v>
      </c>
      <c r="B22" s="96" t="s">
        <v>62</v>
      </c>
      <c r="C22" s="65"/>
      <c r="D22" s="65"/>
      <c r="E22" s="65"/>
      <c r="F22" s="106">
        <v>27.56</v>
      </c>
      <c r="G22" s="107">
        <v>27.56</v>
      </c>
      <c r="H22" s="102"/>
      <c r="I22" s="98"/>
      <c r="J22" s="98"/>
      <c r="K22" s="102"/>
    </row>
    <row r="23" ht="30.75" customHeight="1" spans="1:11">
      <c r="A23" s="105" t="s">
        <v>63</v>
      </c>
      <c r="B23" s="96" t="s">
        <v>64</v>
      </c>
      <c r="C23" s="65"/>
      <c r="D23" s="65"/>
      <c r="E23" s="65"/>
      <c r="F23" s="106">
        <v>8.04</v>
      </c>
      <c r="G23" s="107">
        <v>8.04</v>
      </c>
      <c r="H23" s="102"/>
      <c r="I23" s="98"/>
      <c r="J23" s="98"/>
      <c r="K23" s="102"/>
    </row>
    <row r="24" ht="30.75" customHeight="1" spans="1:11">
      <c r="A24" s="105" t="s">
        <v>65</v>
      </c>
      <c r="B24" s="96" t="s">
        <v>66</v>
      </c>
      <c r="C24" s="65"/>
      <c r="D24" s="65"/>
      <c r="E24" s="65"/>
      <c r="F24" s="106">
        <v>15.49</v>
      </c>
      <c r="G24" s="107">
        <v>15.49</v>
      </c>
      <c r="H24" s="102"/>
      <c r="I24" s="98"/>
      <c r="J24" s="98"/>
      <c r="K24" s="102"/>
    </row>
    <row r="25" ht="30.75" customHeight="1" spans="1:11">
      <c r="A25" s="105" t="s">
        <v>67</v>
      </c>
      <c r="B25" s="96" t="s">
        <v>68</v>
      </c>
      <c r="C25" s="65"/>
      <c r="D25" s="65"/>
      <c r="E25" s="65"/>
      <c r="F25" s="106">
        <v>4.03</v>
      </c>
      <c r="G25" s="107">
        <v>4.03</v>
      </c>
      <c r="H25" s="102"/>
      <c r="I25" s="98"/>
      <c r="J25" s="98"/>
      <c r="K25" s="102"/>
    </row>
    <row r="26" ht="30.75" customHeight="1" spans="1:11">
      <c r="A26" s="95">
        <v>212</v>
      </c>
      <c r="B26" s="96" t="s">
        <v>69</v>
      </c>
      <c r="C26" s="97">
        <v>557.32</v>
      </c>
      <c r="D26" s="67">
        <v>34.45</v>
      </c>
      <c r="E26" s="67">
        <v>522.87</v>
      </c>
      <c r="F26" s="99">
        <v>94.45</v>
      </c>
      <c r="G26" s="99">
        <v>12.18</v>
      </c>
      <c r="H26" s="102">
        <v>82.27</v>
      </c>
      <c r="I26" s="98">
        <f t="shared" si="0"/>
        <v>-83.0528242302448</v>
      </c>
      <c r="J26" s="98">
        <f t="shared" si="1"/>
        <v>-64.644412191582</v>
      </c>
      <c r="K26" s="102">
        <f>(H26-E26)/E26*100</f>
        <v>-84.2656874557729</v>
      </c>
    </row>
    <row r="27" ht="30.75" customHeight="1" spans="1:11">
      <c r="A27" s="108">
        <v>21203</v>
      </c>
      <c r="B27" s="96" t="s">
        <v>70</v>
      </c>
      <c r="C27" s="97">
        <v>557.32</v>
      </c>
      <c r="D27" s="67">
        <v>34.45</v>
      </c>
      <c r="E27" s="67">
        <v>522.87</v>
      </c>
      <c r="F27" s="99">
        <v>94.45</v>
      </c>
      <c r="G27" s="99">
        <v>12.18</v>
      </c>
      <c r="H27" s="102">
        <v>82.27</v>
      </c>
      <c r="I27" s="98">
        <f t="shared" si="0"/>
        <v>-83.0528242302448</v>
      </c>
      <c r="J27" s="98">
        <f t="shared" si="1"/>
        <v>-64.644412191582</v>
      </c>
      <c r="K27" s="102">
        <f>(H27-E27)/E27*100</f>
        <v>-84.2656874557729</v>
      </c>
    </row>
    <row r="28" ht="30.75" customHeight="1" spans="1:11">
      <c r="A28" s="108">
        <v>2120399</v>
      </c>
      <c r="B28" s="96" t="s">
        <v>71</v>
      </c>
      <c r="C28" s="97">
        <v>557.32</v>
      </c>
      <c r="D28" s="67">
        <v>34.45</v>
      </c>
      <c r="E28" s="67">
        <v>522.87</v>
      </c>
      <c r="F28" s="99">
        <v>94.45</v>
      </c>
      <c r="G28" s="99">
        <v>12.18</v>
      </c>
      <c r="H28" s="102">
        <v>82.27</v>
      </c>
      <c r="I28" s="98">
        <f t="shared" si="0"/>
        <v>-83.0528242302448</v>
      </c>
      <c r="J28" s="98">
        <f t="shared" si="1"/>
        <v>-64.644412191582</v>
      </c>
      <c r="K28" s="102">
        <f>(H28-E28)/E28*100</f>
        <v>-84.2656874557729</v>
      </c>
    </row>
    <row r="29" ht="30.75" customHeight="1" spans="1:11">
      <c r="A29" s="108">
        <v>213</v>
      </c>
      <c r="B29" s="96" t="s">
        <v>72</v>
      </c>
      <c r="C29" s="97">
        <v>153.08</v>
      </c>
      <c r="D29" s="67">
        <v>42.32</v>
      </c>
      <c r="E29" s="67">
        <v>110.76</v>
      </c>
      <c r="F29" s="102">
        <v>150.66</v>
      </c>
      <c r="G29" s="102">
        <v>39.9</v>
      </c>
      <c r="H29" s="102">
        <v>110.76</v>
      </c>
      <c r="I29" s="98">
        <f t="shared" si="0"/>
        <v>-1.58087274627647</v>
      </c>
      <c r="J29" s="98">
        <f t="shared" si="1"/>
        <v>-5.71833648393195</v>
      </c>
      <c r="K29" s="102">
        <f>(H29-E29)/E29*100</f>
        <v>0</v>
      </c>
    </row>
    <row r="30" ht="30.75" customHeight="1" spans="1:11">
      <c r="A30" s="108">
        <v>21307</v>
      </c>
      <c r="B30" s="96" t="s">
        <v>73</v>
      </c>
      <c r="C30" s="97">
        <v>153.08</v>
      </c>
      <c r="D30" s="67">
        <v>42.32</v>
      </c>
      <c r="E30" s="67">
        <v>110.76</v>
      </c>
      <c r="F30" s="102">
        <v>150.66</v>
      </c>
      <c r="G30" s="102">
        <v>39.9</v>
      </c>
      <c r="H30" s="102">
        <v>110.76</v>
      </c>
      <c r="I30" s="98">
        <f t="shared" si="0"/>
        <v>-1.58087274627647</v>
      </c>
      <c r="J30" s="98">
        <f t="shared" si="1"/>
        <v>-5.71833648393195</v>
      </c>
      <c r="K30" s="102">
        <f>(H30-E30)/E30*100</f>
        <v>0</v>
      </c>
    </row>
    <row r="31" ht="30.75" customHeight="1" spans="1:11">
      <c r="A31" s="108">
        <v>2130705</v>
      </c>
      <c r="B31" s="96" t="s">
        <v>74</v>
      </c>
      <c r="C31" s="97">
        <v>153.08</v>
      </c>
      <c r="D31" s="67">
        <v>42.32</v>
      </c>
      <c r="E31" s="67">
        <v>110.76</v>
      </c>
      <c r="F31" s="102">
        <v>150.66</v>
      </c>
      <c r="G31" s="102">
        <v>39.9</v>
      </c>
      <c r="H31" s="102">
        <v>110.76</v>
      </c>
      <c r="I31" s="98">
        <f t="shared" si="0"/>
        <v>-1.58087274627647</v>
      </c>
      <c r="J31" s="98">
        <f t="shared" si="1"/>
        <v>-5.71833648393195</v>
      </c>
      <c r="K31" s="102">
        <f>(H31-E31)/E31*100</f>
        <v>0</v>
      </c>
    </row>
    <row r="32" ht="30.75" customHeight="1" spans="1:11">
      <c r="A32" s="108">
        <v>221</v>
      </c>
      <c r="B32" s="96" t="s">
        <v>75</v>
      </c>
      <c r="C32" s="97">
        <v>29.87</v>
      </c>
      <c r="D32" s="67">
        <v>29.87</v>
      </c>
      <c r="E32" s="67"/>
      <c r="F32" s="102">
        <v>31.38</v>
      </c>
      <c r="G32" s="102">
        <v>31.38</v>
      </c>
      <c r="H32" s="102"/>
      <c r="I32" s="98">
        <f t="shared" si="0"/>
        <v>5.05523937060595</v>
      </c>
      <c r="J32" s="98">
        <f t="shared" si="1"/>
        <v>5.05523937060595</v>
      </c>
      <c r="K32" s="102"/>
    </row>
    <row r="33" ht="30.75" customHeight="1" spans="1:11">
      <c r="A33" s="108">
        <v>22102</v>
      </c>
      <c r="B33" s="96" t="s">
        <v>76</v>
      </c>
      <c r="C33" s="97">
        <v>29.87</v>
      </c>
      <c r="D33" s="97">
        <v>29.87</v>
      </c>
      <c r="E33" s="67"/>
      <c r="F33" s="102">
        <v>31.38</v>
      </c>
      <c r="G33" s="102">
        <v>31.38</v>
      </c>
      <c r="H33" s="102"/>
      <c r="I33" s="98">
        <f t="shared" si="0"/>
        <v>5.05523937060595</v>
      </c>
      <c r="J33" s="98">
        <f t="shared" si="1"/>
        <v>5.05523937060595</v>
      </c>
      <c r="K33" s="102"/>
    </row>
    <row r="34" ht="30.75" customHeight="1" spans="1:11">
      <c r="A34" s="108">
        <v>2210201</v>
      </c>
      <c r="B34" s="96" t="s">
        <v>77</v>
      </c>
      <c r="C34" s="97">
        <v>29.87</v>
      </c>
      <c r="D34" s="97">
        <v>29.87</v>
      </c>
      <c r="E34" s="67"/>
      <c r="F34" s="102">
        <v>31.38</v>
      </c>
      <c r="G34" s="102">
        <v>31.38</v>
      </c>
      <c r="H34" s="102"/>
      <c r="I34" s="98">
        <f t="shared" si="0"/>
        <v>5.05523937060595</v>
      </c>
      <c r="J34" s="98">
        <f t="shared" si="1"/>
        <v>5.05523937060595</v>
      </c>
      <c r="K34" s="102"/>
    </row>
    <row r="35" ht="30.75" customHeight="1" spans="1:11">
      <c r="A35" s="109" t="s">
        <v>78</v>
      </c>
      <c r="B35" s="110"/>
      <c r="C35" s="97">
        <v>1457.31</v>
      </c>
      <c r="D35" s="102">
        <v>795.64</v>
      </c>
      <c r="E35" s="102">
        <v>661.67</v>
      </c>
      <c r="F35" s="97">
        <v>1741.91</v>
      </c>
      <c r="G35" s="97">
        <v>870.17</v>
      </c>
      <c r="H35" s="102">
        <v>871.74</v>
      </c>
      <c r="I35" s="98">
        <v>19.52</v>
      </c>
      <c r="J35" s="98">
        <f t="shared" si="1"/>
        <v>9.36730179478156</v>
      </c>
      <c r="K35" s="102">
        <f>(H35-E35)/E35*100</f>
        <v>31.7484546677347</v>
      </c>
    </row>
  </sheetData>
  <mergeCells count="7">
    <mergeCell ref="A3:K3"/>
    <mergeCell ref="J4:K4"/>
    <mergeCell ref="A5:B5"/>
    <mergeCell ref="C5:E5"/>
    <mergeCell ref="F5:H5"/>
    <mergeCell ref="I5:K5"/>
    <mergeCell ref="A35:B3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93</v>
      </c>
      <c r="B1" s="87"/>
      <c r="C1" s="87"/>
    </row>
    <row r="2" ht="44.25" customHeight="1" spans="1:5">
      <c r="A2" s="88" t="s">
        <v>94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95</v>
      </c>
      <c r="B4" s="91" t="s">
        <v>6</v>
      </c>
      <c r="C4" s="91" t="s">
        <v>96</v>
      </c>
    </row>
    <row r="5" ht="22.5" customHeight="1" spans="1:3">
      <c r="A5" s="92" t="s">
        <v>97</v>
      </c>
      <c r="B5" s="92">
        <v>721.39</v>
      </c>
      <c r="C5" s="92"/>
    </row>
    <row r="6" ht="22.5" customHeight="1" spans="1:3">
      <c r="A6" s="92" t="s">
        <v>98</v>
      </c>
      <c r="B6" s="92">
        <v>228.88</v>
      </c>
      <c r="C6" s="92"/>
    </row>
    <row r="7" ht="22.5" customHeight="1" spans="1:3">
      <c r="A7" s="92" t="s">
        <v>99</v>
      </c>
      <c r="B7" s="92">
        <v>114.38</v>
      </c>
      <c r="C7" s="92"/>
    </row>
    <row r="8" ht="22.5" customHeight="1" spans="1:3">
      <c r="A8" s="92" t="s">
        <v>100</v>
      </c>
      <c r="B8" s="92">
        <v>19.07</v>
      </c>
      <c r="C8" s="92"/>
    </row>
    <row r="9" ht="22.5" customHeight="1" spans="1:3">
      <c r="A9" s="92" t="s">
        <v>101</v>
      </c>
      <c r="B9" s="92">
        <v>89.98</v>
      </c>
      <c r="C9" s="92"/>
    </row>
    <row r="10" ht="22.5" customHeight="1" spans="1:3">
      <c r="A10" s="92" t="s">
        <v>102</v>
      </c>
      <c r="B10" s="92">
        <v>78.45</v>
      </c>
      <c r="C10" s="92"/>
    </row>
    <row r="11" ht="22.5" customHeight="1" spans="1:3">
      <c r="A11" s="92" t="s">
        <v>103</v>
      </c>
      <c r="B11" s="92"/>
      <c r="C11" s="92"/>
    </row>
    <row r="12" ht="22.5" customHeight="1" spans="1:3">
      <c r="A12" s="92" t="s">
        <v>104</v>
      </c>
      <c r="B12" s="92">
        <v>23.53</v>
      </c>
      <c r="C12" s="92"/>
    </row>
    <row r="13" ht="22.5" customHeight="1" spans="1:3">
      <c r="A13" s="92" t="s">
        <v>105</v>
      </c>
      <c r="B13" s="92">
        <v>4.02</v>
      </c>
      <c r="C13" s="92"/>
    </row>
    <row r="14" ht="22.5" customHeight="1" spans="1:3">
      <c r="A14" s="92" t="s">
        <v>106</v>
      </c>
      <c r="B14" s="92">
        <v>58.12</v>
      </c>
      <c r="C14" s="92"/>
    </row>
    <row r="15" ht="22.5" customHeight="1" spans="1:3">
      <c r="A15" s="92" t="s">
        <v>77</v>
      </c>
      <c r="B15" s="92">
        <v>31.38</v>
      </c>
      <c r="C15" s="92"/>
    </row>
    <row r="16" ht="22.5" customHeight="1" spans="1:3">
      <c r="A16" s="92" t="s">
        <v>107</v>
      </c>
      <c r="B16" s="92">
        <v>73.38</v>
      </c>
      <c r="C16" s="92"/>
    </row>
    <row r="17" ht="22.5" customHeight="1" spans="1:3">
      <c r="A17" s="92" t="s">
        <v>108</v>
      </c>
      <c r="B17" s="92">
        <v>96.44</v>
      </c>
      <c r="C17" s="92"/>
    </row>
    <row r="18" ht="22.5" customHeight="1" spans="1:3">
      <c r="A18" s="92" t="s">
        <v>109</v>
      </c>
      <c r="B18" s="92">
        <v>49.1</v>
      </c>
      <c r="C18" s="92"/>
    </row>
    <row r="19" ht="22.5" customHeight="1" spans="1:3">
      <c r="A19" s="92" t="s">
        <v>110</v>
      </c>
      <c r="B19" s="92">
        <v>5.4</v>
      </c>
      <c r="C19" s="92"/>
    </row>
    <row r="20" ht="22.5" customHeight="1" spans="1:3">
      <c r="A20" s="92" t="s">
        <v>111</v>
      </c>
      <c r="B20" s="92"/>
      <c r="C20" s="92"/>
    </row>
    <row r="21" ht="22.5" customHeight="1" spans="1:3">
      <c r="A21" s="92" t="s">
        <v>112</v>
      </c>
      <c r="B21" s="92"/>
      <c r="C21" s="92"/>
    </row>
    <row r="22" ht="22.5" customHeight="1" spans="1:3">
      <c r="A22" s="92" t="s">
        <v>113</v>
      </c>
      <c r="B22" s="92"/>
      <c r="C22" s="92"/>
    </row>
    <row r="23" ht="22.5" customHeight="1" spans="1:3">
      <c r="A23" s="92" t="s">
        <v>114</v>
      </c>
      <c r="B23" s="92"/>
      <c r="C23" s="92"/>
    </row>
    <row r="24" ht="22.5" customHeight="1" spans="1:3">
      <c r="A24" s="92" t="s">
        <v>115</v>
      </c>
      <c r="B24" s="92">
        <v>1.5</v>
      </c>
      <c r="C24" s="92"/>
    </row>
    <row r="25" ht="22.5" customHeight="1" spans="1:3">
      <c r="A25" s="92" t="s">
        <v>116</v>
      </c>
      <c r="B25" s="92"/>
      <c r="C25" s="92"/>
    </row>
    <row r="26" ht="22.5" customHeight="1" spans="1:3">
      <c r="A26" s="92" t="s">
        <v>117</v>
      </c>
      <c r="B26" s="92"/>
      <c r="C26" s="92"/>
    </row>
    <row r="27" ht="22.5" customHeight="1" spans="1:3">
      <c r="A27" s="92" t="s">
        <v>118</v>
      </c>
      <c r="B27" s="92">
        <v>8</v>
      </c>
      <c r="C27" s="92"/>
    </row>
    <row r="28" ht="22.5" customHeight="1" spans="1:3">
      <c r="A28" s="92" t="s">
        <v>119</v>
      </c>
      <c r="B28" s="92"/>
      <c r="C28" s="92"/>
    </row>
    <row r="29" ht="22.5" customHeight="1" spans="1:3">
      <c r="A29" s="92" t="s">
        <v>120</v>
      </c>
      <c r="B29" s="92"/>
      <c r="C29" s="92"/>
    </row>
    <row r="30" ht="22.5" customHeight="1" spans="1:3">
      <c r="A30" s="92" t="s">
        <v>121</v>
      </c>
      <c r="B30" s="92"/>
      <c r="C30" s="92"/>
    </row>
    <row r="31" ht="22.5" customHeight="1" spans="1:3">
      <c r="A31" s="92" t="s">
        <v>122</v>
      </c>
      <c r="B31" s="92"/>
      <c r="C31" s="92"/>
    </row>
    <row r="32" ht="22.5" customHeight="1" spans="1:3">
      <c r="A32" s="92" t="s">
        <v>123</v>
      </c>
      <c r="B32" s="92"/>
      <c r="C32" s="92"/>
    </row>
    <row r="33" ht="22.5" customHeight="1" spans="1:3">
      <c r="A33" s="92" t="s">
        <v>124</v>
      </c>
      <c r="B33" s="92"/>
      <c r="C33" s="92"/>
    </row>
    <row r="34" ht="22.5" customHeight="1" spans="1:3">
      <c r="A34" s="92" t="s">
        <v>125</v>
      </c>
      <c r="B34" s="92"/>
      <c r="C34" s="92"/>
    </row>
    <row r="35" ht="22.5" customHeight="1" spans="1:3">
      <c r="A35" s="92" t="s">
        <v>126</v>
      </c>
      <c r="B35" s="92"/>
      <c r="C35" s="92"/>
    </row>
    <row r="36" ht="22.5" customHeight="1" spans="1:3">
      <c r="A36" s="92" t="s">
        <v>127</v>
      </c>
      <c r="B36" s="92"/>
      <c r="C36" s="92"/>
    </row>
    <row r="37" ht="22.5" customHeight="1" spans="1:3">
      <c r="A37" s="92" t="s">
        <v>128</v>
      </c>
      <c r="B37" s="92"/>
      <c r="C37" s="92"/>
    </row>
    <row r="38" ht="22.5" customHeight="1" spans="1:3">
      <c r="A38" s="92" t="s">
        <v>129</v>
      </c>
      <c r="B38" s="92"/>
      <c r="C38" s="92"/>
    </row>
    <row r="39" ht="22.5" customHeight="1" spans="1:3">
      <c r="A39" s="92" t="s">
        <v>130</v>
      </c>
      <c r="B39" s="92"/>
      <c r="C39" s="92"/>
    </row>
    <row r="40" ht="22.5" customHeight="1" spans="1:3">
      <c r="A40" s="92" t="s">
        <v>131</v>
      </c>
      <c r="B40" s="92">
        <v>8.01</v>
      </c>
      <c r="C40" s="92"/>
    </row>
    <row r="41" ht="22.5" customHeight="1" spans="1:3">
      <c r="A41" s="92" t="s">
        <v>132</v>
      </c>
      <c r="B41" s="92">
        <v>10</v>
      </c>
      <c r="C41" s="92"/>
    </row>
    <row r="42" ht="22.5" customHeight="1" spans="1:3">
      <c r="A42" s="92" t="s">
        <v>133</v>
      </c>
      <c r="B42" s="92">
        <v>14.43</v>
      </c>
      <c r="C42" s="92"/>
    </row>
    <row r="43" ht="22.5" customHeight="1" spans="1:3">
      <c r="A43" s="92" t="s">
        <v>134</v>
      </c>
      <c r="B43" s="92"/>
      <c r="C43" s="92"/>
    </row>
    <row r="44" ht="22.5" customHeight="1" spans="1:3">
      <c r="A44" s="93" t="s">
        <v>135</v>
      </c>
      <c r="B44" s="92"/>
      <c r="C44" s="92"/>
    </row>
    <row r="45" ht="22.5" customHeight="1" spans="1:3">
      <c r="A45" s="92" t="s">
        <v>136</v>
      </c>
      <c r="B45" s="92">
        <v>52.34</v>
      </c>
      <c r="C45" s="92"/>
    </row>
    <row r="46" ht="22.5" customHeight="1" spans="1:3">
      <c r="A46" s="92" t="s">
        <v>137</v>
      </c>
      <c r="B46" s="92"/>
      <c r="C46" s="92"/>
    </row>
    <row r="47" ht="22.5" customHeight="1" spans="1:3">
      <c r="A47" s="92" t="s">
        <v>138</v>
      </c>
      <c r="B47" s="92"/>
      <c r="C47" s="92"/>
    </row>
    <row r="48" ht="22.5" customHeight="1" spans="1:3">
      <c r="A48" s="92" t="s">
        <v>139</v>
      </c>
      <c r="B48" s="92"/>
      <c r="C48" s="92"/>
    </row>
    <row r="49" ht="22.5" customHeight="1" spans="1:3">
      <c r="A49" s="92" t="s">
        <v>140</v>
      </c>
      <c r="B49" s="92"/>
      <c r="C49" s="92"/>
    </row>
    <row r="50" ht="22.5" customHeight="1" spans="1:3">
      <c r="A50" s="92" t="s">
        <v>141</v>
      </c>
      <c r="B50" s="92">
        <v>52.34</v>
      </c>
      <c r="C50" s="92"/>
    </row>
    <row r="51" ht="22.5" customHeight="1" spans="1:3">
      <c r="A51" s="92" t="s">
        <v>142</v>
      </c>
      <c r="B51" s="92"/>
      <c r="C51" s="92"/>
    </row>
    <row r="52" ht="22.5" customHeight="1" spans="1:3">
      <c r="A52" s="92" t="s">
        <v>143</v>
      </c>
      <c r="B52" s="92"/>
      <c r="C52" s="92"/>
    </row>
    <row r="53" ht="22.5" customHeight="1" spans="1:3">
      <c r="A53" s="92" t="s">
        <v>144</v>
      </c>
      <c r="B53" s="92"/>
      <c r="C53" s="92"/>
    </row>
    <row r="54" ht="22.5" customHeight="1" spans="1:3">
      <c r="A54" s="92" t="s">
        <v>145</v>
      </c>
      <c r="B54" s="92"/>
      <c r="C54" s="92"/>
    </row>
    <row r="55" ht="22.5" customHeight="1" spans="1:3">
      <c r="A55" s="92" t="s">
        <v>146</v>
      </c>
      <c r="B55" s="92"/>
      <c r="C55" s="92"/>
    </row>
    <row r="56" ht="22.5" customHeight="1" spans="1:3">
      <c r="A56" s="92" t="s">
        <v>147</v>
      </c>
      <c r="B56" s="92"/>
      <c r="C56" s="92"/>
    </row>
    <row r="57" ht="22.5" customHeight="1" spans="1:3">
      <c r="A57" s="91" t="s">
        <v>78</v>
      </c>
      <c r="B57" s="92">
        <v>870.17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148</v>
      </c>
    </row>
    <row r="2" ht="19.5" customHeight="1" spans="1:2">
      <c r="A2" s="74"/>
      <c r="B2" s="75"/>
    </row>
    <row r="3" ht="30" customHeight="1" spans="1:2">
      <c r="A3" s="76" t="s">
        <v>149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90</v>
      </c>
    </row>
    <row r="6" ht="38.25" customHeight="1" spans="1:2">
      <c r="A6" s="80" t="s">
        <v>150</v>
      </c>
      <c r="B6" s="67">
        <v>10</v>
      </c>
    </row>
    <row r="7" ht="38.25" customHeight="1" spans="1:2">
      <c r="A7" s="67" t="s">
        <v>151</v>
      </c>
      <c r="B7" s="67"/>
    </row>
    <row r="8" ht="38.25" customHeight="1" spans="1:2">
      <c r="A8" s="67" t="s">
        <v>152</v>
      </c>
      <c r="B8" s="67"/>
    </row>
    <row r="9" ht="38.25" customHeight="1" spans="1:2">
      <c r="A9" s="81" t="s">
        <v>153</v>
      </c>
      <c r="B9" s="81">
        <v>10</v>
      </c>
    </row>
    <row r="10" ht="38.25" customHeight="1" spans="1:2">
      <c r="A10" s="82" t="s">
        <v>154</v>
      </c>
      <c r="B10" s="81">
        <v>10</v>
      </c>
    </row>
    <row r="11" ht="38.25" customHeight="1" spans="1:2">
      <c r="A11" s="83" t="s">
        <v>155</v>
      </c>
      <c r="B11" s="84"/>
    </row>
    <row r="12" ht="91.5" customHeight="1" spans="1:2">
      <c r="A12" s="85" t="s">
        <v>156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157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89</v>
      </c>
      <c r="D5" s="63"/>
      <c r="E5" s="63"/>
      <c r="F5" s="63" t="s">
        <v>90</v>
      </c>
      <c r="G5" s="63"/>
      <c r="H5" s="63"/>
      <c r="I5" s="63" t="s">
        <v>159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78</v>
      </c>
      <c r="D6" s="63" t="s">
        <v>81</v>
      </c>
      <c r="E6" s="63" t="s">
        <v>82</v>
      </c>
      <c r="F6" s="63" t="s">
        <v>78</v>
      </c>
      <c r="G6" s="63" t="s">
        <v>81</v>
      </c>
      <c r="H6" s="63" t="s">
        <v>82</v>
      </c>
      <c r="I6" s="63" t="s">
        <v>78</v>
      </c>
      <c r="J6" s="63" t="s">
        <v>81</v>
      </c>
      <c r="K6" s="63" t="s">
        <v>82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78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160</v>
      </c>
      <c r="B1" s="45"/>
      <c r="C1" s="45"/>
      <c r="D1" s="45"/>
      <c r="E1" s="45"/>
      <c r="F1" s="45"/>
      <c r="G1" s="45"/>
    </row>
    <row r="2" ht="22.5" spans="1:9">
      <c r="A2" s="46" t="s">
        <v>161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162</v>
      </c>
      <c r="B4" s="10" t="s">
        <v>163</v>
      </c>
      <c r="C4" s="51" t="s">
        <v>164</v>
      </c>
      <c r="D4" s="52" t="s">
        <v>165</v>
      </c>
      <c r="E4" s="52"/>
      <c r="F4" s="53" t="s">
        <v>166</v>
      </c>
      <c r="G4" s="10" t="s">
        <v>167</v>
      </c>
      <c r="H4" s="53" t="s">
        <v>168</v>
      </c>
      <c r="I4" s="53" t="s">
        <v>169</v>
      </c>
    </row>
    <row r="5" ht="21" customHeight="1" spans="1:9">
      <c r="A5" s="50"/>
      <c r="B5" s="10"/>
      <c r="C5" s="51"/>
      <c r="D5" s="10" t="s">
        <v>170</v>
      </c>
      <c r="E5" s="10" t="s">
        <v>171</v>
      </c>
      <c r="F5" s="53"/>
      <c r="G5" s="10"/>
      <c r="H5" s="53"/>
      <c r="I5" s="53"/>
    </row>
    <row r="6" ht="27.75" customHeight="1" spans="1:9">
      <c r="A6" s="54" t="s">
        <v>78</v>
      </c>
      <c r="B6" s="55"/>
      <c r="C6" s="56"/>
      <c r="D6" s="56"/>
      <c r="E6" s="56"/>
      <c r="F6" s="57"/>
      <c r="G6" s="55"/>
      <c r="H6" s="55" t="s">
        <v>172</v>
      </c>
      <c r="I6" s="55" t="s">
        <v>172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烟丝燃尽年华</cp:lastModifiedBy>
  <dcterms:created xsi:type="dcterms:W3CDTF">1996-12-17T01:32:00Z</dcterms:created>
  <cp:lastPrinted>2019-03-08T08:00:00Z</cp:lastPrinted>
  <dcterms:modified xsi:type="dcterms:W3CDTF">2019-03-28T10:11:58Z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