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externalReferences>
    <externalReference r:id="rId12"/>
  </externalReference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<sst xmlns="http://schemas.openxmlformats.org/spreadsheetml/2006/main" count="555" uniqueCount="337">
  <si>
    <t>表1</t>
  </si>
  <si>
    <t>孝义市兑镇镇人民政府2021年部门收支总表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</si>
  <si>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</si>
  <si>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</si>
  <si>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</si>
  <si>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</si>
  <si>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</si>
  <si>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</si>
  <si>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</si>
  <si>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</si>
  <si>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</si>
  <si>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</si>
  <si>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</si>
  <si>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</si>
  <si>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</si>
  <si>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</si>
  <si>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</si>
  <si>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</si>
  <si>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</si>
  <si>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</si>
  <si>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</si>
  <si>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</si>
  <si>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</si>
  <si>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</si>
  <si>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</si>
  <si>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</si>
  <si>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</si>
  <si>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</si>
  <si>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</si>
  <si>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</si>
  <si>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</si>
  <si>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</si>
  <si>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</si>
  <si>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</si>
  <si>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</si>
  <si>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</si>
  <si>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</si>
  <si>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</si>
  <si>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</si>
  <si>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孝义市兑镇镇人民政府2021年部门收入总表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</si>
  <si>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</si>
  <si>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</si>
  <si>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</si>
  <si>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</si>
  <si>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</si>
  <si>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</si>
  <si>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</si>
  <si>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预算业务股</t>
  </si>
  <si>
    <t>　508</t>
  </si>
  <si>
    <t>　孝义市兑镇镇人民政府</t>
  </si>
  <si>
    <t>　　508001</t>
  </si>
  <si>
    <t>　　孝义市兑镇镇人民政府</t>
  </si>
  <si>
    <t>合      计</t>
  </si>
  <si>
    <t>表3</t>
  </si>
  <si>
    <t>孝义市兑镇镇人民政府2021年部门支出总表</t>
  </si>
  <si>
    <t>基本支出</t>
  </si>
  <si>
    <t>项目支出</t>
  </si>
  <si>
    <t>　　　201</t>
  </si>
  <si>
    <t>　　　一般公共服务支出</t>
  </si>
  <si>
    <t>　　　　20103</t>
  </si>
  <si>
    <t>　　　　政府办公厅（室）及相关机构事务</t>
  </si>
  <si>
    <t>　　　　　2010301</t>
  </si>
  <si>
    <t>　　　　　行政运行</t>
  </si>
  <si>
    <t>　　　　　2010350</t>
  </si>
  <si>
    <t>　　　　　事业运行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</si>
  <si>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</si>
  <si>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</si>
  <si>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</si>
  <si>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</si>
  <si>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</si>
  <si>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</si>
  <si>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</si>
  <si>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</si>
  <si>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</si>
  <si>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</si>
  <si>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　20811</t>
  </si>
  <si>
    <t>　　　　残疾人事业</t>
  </si>
  <si>
    <t>　　　　　2081107</t>
  </si>
  <si>
    <t>　　　　　残疾人生活和护理补贴</t>
  </si>
  <si>
    <t>　　　210</t>
  </si>
  <si>
    <t>　　　卫生健康支出</t>
  </si>
  <si>
    <t>　　　　21007</t>
  </si>
  <si>
    <t>　　　　计划生育事务</t>
  </si>
  <si>
    <t>　　　　　2100799</t>
  </si>
  <si>
    <t>　　　　　其他计划生育事务支出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</si>
  <si>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</si>
  <si>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</si>
  <si>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</si>
  <si>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</si>
  <si>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</si>
  <si>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</si>
  <si>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</si>
  <si>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</si>
  <si>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212</t>
  </si>
  <si>
    <t>　　　城乡社区支出</t>
  </si>
  <si>
    <t>　　　　21201</t>
  </si>
  <si>
    <t>　　　　城乡社区管理事务</t>
  </si>
  <si>
    <t>　　　　　2120199</t>
  </si>
  <si>
    <t>　　　　　其他城乡社区管理事务支出</t>
  </si>
  <si>
    <t>　　　　21203</t>
  </si>
  <si>
    <t>　　　　城乡社区公共设施</t>
  </si>
  <si>
    <t>　　　　　2120399</t>
  </si>
  <si>
    <t>　　　　　其他城乡社区公共设施支出</t>
  </si>
  <si>
    <t>　　　　21208</t>
  </si>
  <si>
    <t>　　　　国有土地使用权出让收入安排的支出</t>
  </si>
  <si>
    <t>　　　　　2120804</t>
  </si>
  <si>
    <t>　　　　　农村基础设施建设支出</t>
  </si>
  <si>
    <t>　　　213</t>
  </si>
  <si>
    <t>　　　农林水支出</t>
  </si>
  <si>
    <t>　　　　21307</t>
  </si>
  <si>
    <t>　　　　农村综合改革</t>
  </si>
  <si>
    <t>　　　　　2130705</t>
  </si>
  <si>
    <t>　　　　　对村民委员会和村党支部的补助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</si>
  <si>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</si>
  <si>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</si>
  <si>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</si>
  <si>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</si>
  <si>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</si>
  <si>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</si>
  <si>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合计</t>
  </si>
  <si>
    <t>表4</t>
  </si>
  <si>
    <t>孝义市兑镇镇人民政府2021年财政拨款收支总表</t>
  </si>
  <si>
    <t>小计</t>
  </si>
  <si>
    <t>政府性基金预算</t>
  </si>
  <si>
    <t>十五、资源勘探信息等支出</t>
  </si>
  <si>
    <t>表5</t>
  </si>
  <si>
    <t>孝义市兑镇镇人民政府2021年一般公共预算支出表</t>
  </si>
  <si>
    <t>2020年预算数</t>
  </si>
  <si>
    <t>2021年预算数</t>
  </si>
  <si>
    <t>2021年预算数比2020年预算数增减%</t>
  </si>
  <si>
    <t>一般公共服务支出</t>
  </si>
  <si>
    <t xml:space="preserve">  政府办公厅及相关机构事务</t>
  </si>
  <si>
    <t xml:space="preserve">    行政运行</t>
  </si>
  <si>
    <t xml:space="preserve">    事业运行</t>
  </si>
  <si>
    <t xml:space="preserve">  组织事务</t>
  </si>
  <si>
    <t xml:space="preserve">    一般行政管理事务</t>
  </si>
  <si>
    <t>社会保障和就业支出</t>
  </si>
  <si>
    <t xml:space="preserve">  行政事业单位离退休</t>
  </si>
  <si>
    <t xml:space="preserve">    行政单位离退休</t>
  </si>
  <si>
    <t xml:space="preserve">    机关事业单位基本养
    老保险缴费支出</t>
  </si>
  <si>
    <t xml:space="preserve">    机关事业单位职业年金缴费支出</t>
  </si>
  <si>
    <t xml:space="preserve">  残疾人事业</t>
  </si>
  <si>
    <t xml:space="preserve">    残疾人生活和护理补贴</t>
  </si>
  <si>
    <t xml:space="preserve">    其他残疾人事业支出</t>
  </si>
  <si>
    <t>卫生健康支出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</si>
  <si>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</si>
  <si>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</si>
  <si>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</si>
  <si>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</si>
  <si>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</si>
  <si>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</t>
  </si>
  <si>
    <t>城乡社区支出</t>
  </si>
  <si>
    <t xml:space="preserve">  城乡社区管理事务</t>
  </si>
  <si>
    <t xml:space="preserve">    其他城乡社区管理事务支出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</si>
  <si>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</si>
  <si>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</si>
  <si>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</si>
  <si>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</si>
  <si>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对村民委员会和党支部的补助</t>
  </si>
  <si>
    <t xml:space="preserve">    其他农村综合改革支出</t>
  </si>
  <si>
    <t>住房保障支出</t>
  </si>
  <si>
    <t xml:space="preserve">  住房改革支出</t>
  </si>
  <si>
    <t xml:space="preserve">    住房公积金</t>
  </si>
  <si>
    <t>合    计</t>
  </si>
  <si>
    <t>表6</t>
  </si>
  <si>
    <t>孝义市兑镇镇人民政府2021年一般公共预算基本支出经济科目表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</si>
  <si>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</si>
  <si>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</si>
  <si>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</si>
  <si>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</si>
  <si>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</si>
  <si>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</si>
  <si>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</si>
  <si>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</si>
  <si>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</si>
  <si>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</si>
  <si>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</si>
  <si>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</si>
  <si>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</si>
  <si>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</si>
  <si>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</si>
  <si>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</si>
  <si>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</si>
  <si>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</si>
  <si>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</si>
  <si>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</si>
  <si>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</si>
  <si>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</si>
  <si>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</si>
  <si>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</si>
  <si>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</si>
  <si>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</si>
  <si>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</si>
  <si>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</si>
  <si>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</si>
  <si>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</si>
  <si>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</si>
  <si>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</si>
  <si>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</si>
  <si>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</si>
  <si>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</si>
  <si>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</si>
  <si>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</si>
  <si>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</si>
  <si>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</si>
  <si>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</si>
  <si>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</si>
  <si>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</si>
  <si>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</si>
  <si>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</si>
  <si>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</si>
  <si>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</si>
  <si>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</si>
  <si>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</si>
  <si>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</si>
  <si>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</si>
  <si>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</si>
  <si>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</si>
  <si>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</si>
  <si>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</si>
  <si>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</si>
  <si>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孝义市兑镇镇人民政府2021年一般公共预算“三公”经费支出情况统计表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</si>
  <si>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</si>
  <si>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</si>
  <si>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</si>
  <si>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</si>
  <si>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</si>
  <si>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</si>
  <si>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</si>
  <si>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孝义市兑镇镇人民政府2021年政府性基金预算支出表</t>
  </si>
  <si>
    <t>2021年预算比2020年预算数增减</t>
  </si>
  <si>
    <t>2120804</t>
  </si>
  <si>
    <t>农村基础设施建设支出</t>
  </si>
  <si>
    <t>0</t>
  </si>
  <si>
    <t>表9</t>
  </si>
  <si>
    <t>孝义市兑镇镇人民政府2021年一般公共预算重点项目绩效目标表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</si>
  <si>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</si>
  <si>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</si>
  <si>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</si>
  <si>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</si>
  <si>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</si>
  <si>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</si>
  <si>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</si>
  <si>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</si>
  <si>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</si>
  <si>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道路转移支付</t>
  </si>
  <si>
    <t>其他城乡社区公共设施支出</t>
  </si>
  <si>
    <t>2120399</t>
  </si>
  <si>
    <t>道路维修养护正常运行</t>
  </si>
  <si>
    <t>梁家垣水库维修养护费</t>
  </si>
  <si>
    <t>保障梁家垣水库正常运行</t>
  </si>
  <si>
    <t>计生转移支付</t>
  </si>
  <si>
    <t>其他计生事务支出</t>
  </si>
  <si>
    <t>2100799</t>
  </si>
  <si>
    <t>计生工作正常运行</t>
  </si>
  <si>
    <t>人大工作经费</t>
  </si>
  <si>
    <t>行政运行</t>
  </si>
  <si>
    <t>2010301</t>
  </si>
  <si>
    <t>保障人大工作正常运行</t>
  </si>
  <si>
    <t>村级转移支付</t>
  </si>
  <si>
    <t>对村民委员会和村党支部的补助</t>
  </si>
  <si>
    <t>2130705</t>
  </si>
  <si>
    <t>村集体工作正常运行</t>
  </si>
  <si>
    <t>公务员交通费</t>
  </si>
  <si>
    <t>公务员交通补贴差额</t>
  </si>
  <si>
    <t>社区人员工资</t>
  </si>
  <si>
    <t>事业运行</t>
  </si>
  <si>
    <t>保障社区工作正常运行</t>
  </si>
  <si>
    <t>社区工作经费</t>
  </si>
  <si>
    <t>驻村工作队经费</t>
  </si>
  <si>
    <t>保障驻村工作队正常运行</t>
  </si>
  <si>
    <t>村两委主干报酬</t>
  </si>
  <si>
    <t>两委主干工作正常运行</t>
  </si>
  <si>
    <t>梁家垣水库管理维护费及人员工资</t>
  </si>
  <si>
    <t>村级纪检监督员补助</t>
  </si>
  <si>
    <t>村级纪检监督员工作保障</t>
  </si>
  <si>
    <t>梁家垣水库占地补偿款</t>
  </si>
  <si>
    <t>退职主干补助</t>
  </si>
  <si>
    <t>退职主干生活保障</t>
  </si>
  <si>
    <t>乡镇工作人员补贴</t>
  </si>
  <si>
    <t>驻村工作队人员乡镇补贴</t>
  </si>
  <si>
    <t>政法津贴</t>
  </si>
  <si>
    <t>政法委工作正常运行</t>
  </si>
  <si>
    <t>再就业退役士兵待遇经费</t>
  </si>
  <si>
    <t>保障退役士兵生活补助及养老公积金医保的正常发放</t>
  </si>
  <si>
    <t>兑九峪展览馆修建</t>
  </si>
  <si>
    <t>保障兑九峪展览馆正常运行</t>
  </si>
  <si>
    <t>爱国卫生奖补金</t>
  </si>
  <si>
    <t>美化亮化了农村生活环境</t>
  </si>
  <si>
    <t>2021年革命老区转移支付</t>
  </si>
  <si>
    <t>保障革命老区正常运行</t>
  </si>
  <si>
    <t>农村生活污水治理设施土建</t>
  </si>
  <si>
    <t>农村生活污水改善，防止污染。</t>
  </si>
  <si>
    <t>　　　税收奖补款</t>
  </si>
  <si>
    <t>其他工资福利支出</t>
  </si>
  <si>
    <t>机关正常运行</t>
  </si>
  <si>
    <t>其他商品和服务支出</t>
  </si>
  <si>
    <t>办公费</t>
  </si>
  <si>
    <t>邮电费</t>
  </si>
  <si>
    <t>电费</t>
  </si>
  <si>
    <t>公务用车运行维护费</t>
  </si>
  <si>
    <t>办公设备购置</t>
  </si>
  <si>
    <t>差旅费</t>
  </si>
  <si>
    <t>培训费</t>
  </si>
  <si>
    <t>基础设施建设</t>
  </si>
  <si>
    <t>维修（护）费</t>
  </si>
  <si>
    <t>　　　弥补政府经费不足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</si>
  <si>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</si>
  <si>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孝义市兑镇镇人民政府2021年政府采购预算表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</si>
  <si>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</si>
  <si>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</si>
  <si>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</si>
  <si>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</si>
  <si>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</si>
  <si>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</si>
  <si>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</si>
  <si>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</si>
  <si>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</si>
  <si>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</si>
  <si>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</si>
  <si>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</si>
  <si>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</si>
  <si>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</si>
  <si>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</si>
  <si>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C050302-车辆加油服务</t>
  </si>
  <si>
    <t>C15040201-机动车保险服务</t>
  </si>
  <si>
    <t>A020101-计算机设备</t>
  </si>
  <si>
    <t>台</t>
  </si>
  <si>
    <t>A0202-办公设备</t>
  </si>
  <si>
    <t>C050301-车辆维修和保养服务</t>
  </si>
  <si>
    <t>27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</si>
  <si>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</si>
  <si>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孝义市兑镇镇人民政府2021年政府购买服务支出预算表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</si>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</sst>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0.00_);[Red]\(0.00\)"/>
    <numFmt numFmtId="180" formatCode="#,##0.0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Arial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4" borderId="1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30" fillId="24" borderId="2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 applyProtection="0"/>
  </cellStyleXfs>
  <cellXfs count="16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178" fontId="0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49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center" vertical="center" wrapText="1"/>
    </xf>
    <xf numFmtId="176" fontId="0" fillId="0" borderId="0" xfId="0" applyNumberFormat="1" applyFont="1" applyFill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4" fontId="9" fillId="0" borderId="9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8" fillId="0" borderId="2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0" xfId="0" applyNumberFormat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Protection="1"/>
    <xf numFmtId="179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Protection="1"/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</xf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0.&#23389;&#20041;&#24066;&#20817;&#38215;&#38215;&#20154;&#27665;&#25919;&#242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收支总表"/>
      <sheetName val="一般公共预算支出表"/>
      <sheetName val="基本支出经济科目表"/>
    </sheetNames>
    <sheetDataSet>
      <sheetData sheetId="0">
        <row r="7">
          <cell r="F7">
            <v>663.08</v>
          </cell>
          <cell r="G7">
            <v>657.89</v>
          </cell>
        </row>
        <row r="9">
          <cell r="F9">
            <v>116.55</v>
          </cell>
          <cell r="G9">
            <v>85.48</v>
          </cell>
        </row>
        <row r="10">
          <cell r="F10">
            <v>60.72</v>
          </cell>
          <cell r="G10">
            <v>33.79</v>
          </cell>
        </row>
        <row r="11">
          <cell r="F11">
            <v>87.25</v>
          </cell>
          <cell r="G11">
            <v>480.38</v>
          </cell>
        </row>
        <row r="12">
          <cell r="F12">
            <v>144.97</v>
          </cell>
          <cell r="G12">
            <v>147.28</v>
          </cell>
        </row>
        <row r="13">
          <cell r="F13">
            <v>41.67</v>
          </cell>
          <cell r="G13">
            <v>46.73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84" customWidth="1"/>
    <col min="2" max="4" width="9.25" style="84" customWidth="1"/>
    <col min="5" max="5" width="34.125" style="84" customWidth="1"/>
    <col min="6" max="8" width="10.25" style="84" customWidth="1"/>
    <col min="9" max="16384" width="6.875" style="84"/>
  </cols>
  <sheetData>
    <row r="1" ht="16.5" customHeight="1" spans="1:8">
      <c r="A1" s="88" t="s">
        <v>0</v>
      </c>
      <c r="B1" s="88"/>
      <c r="C1" s="88"/>
      <c r="D1" s="142"/>
      <c r="E1" s="142"/>
      <c r="F1" s="142"/>
      <c r="G1" s="142"/>
      <c r="H1" s="143"/>
    </row>
    <row r="2" ht="18.75" customHeight="1" spans="1:8">
      <c r="A2" s="144"/>
      <c r="B2" s="144"/>
      <c r="C2" s="144"/>
      <c r="D2" s="142"/>
      <c r="E2" s="142"/>
      <c r="F2" s="142"/>
      <c r="G2" s="142"/>
      <c r="H2" s="143"/>
    </row>
    <row r="3" ht="21" customHeight="1" spans="1:8">
      <c r="A3" s="102" t="s">
        <v>1</v>
      </c>
      <c r="B3" s="102"/>
      <c r="C3" s="102"/>
      <c r="D3" s="102"/>
      <c r="E3" s="102"/>
      <c r="F3" s="102"/>
      <c r="G3" s="102"/>
      <c r="H3" s="102"/>
    </row>
    <row r="4" ht="14.25" customHeight="1" spans="1:8">
      <c r="A4" s="145"/>
      <c r="B4" s="145"/>
      <c r="C4" s="145"/>
      <c r="D4" s="145"/>
      <c r="E4" s="145"/>
      <c r="F4" s="145"/>
      <c r="G4" s="145"/>
      <c r="H4" s="104" t="s">
        <v>2</v>
      </c>
    </row>
    <row r="5" ht="24" customHeight="1" spans="1:8">
      <c r="A5" s="165" t="s">
        <v>3</v>
      </c>
      <c r="B5" s="89"/>
      <c r="C5" s="89"/>
      <c r="D5" s="89"/>
      <c r="E5" s="165" t="s">
        <v>4</v>
      </c>
      <c r="F5" s="89"/>
      <c r="G5" s="89"/>
      <c r="H5" s="89"/>
    </row>
    <row r="6" ht="24" customHeight="1" spans="1:8">
      <c r="A6" s="166" t="s">
        <v>5</v>
      </c>
      <c r="B6" s="151" t="s">
        <v>6</v>
      </c>
      <c r="C6" s="161"/>
      <c r="D6" s="152"/>
      <c r="E6" s="157" t="s">
        <v>7</v>
      </c>
      <c r="F6" s="151" t="s">
        <v>6</v>
      </c>
      <c r="G6" s="161"/>
      <c r="H6" s="152"/>
    </row>
    <row r="7" ht="48.75" customHeight="1" spans="1:8">
      <c r="A7" s="154"/>
      <c r="B7" s="131" t="s">
        <v>8</v>
      </c>
      <c r="C7" s="131" t="s">
        <v>9</v>
      </c>
      <c r="D7" s="131" t="s">
        <v>10</v>
      </c>
      <c r="E7" s="158"/>
      <c r="F7" s="131" t="s">
        <v>8</v>
      </c>
      <c r="G7" s="131" t="s">
        <v>9</v>
      </c>
      <c r="H7" s="131" t="s">
        <v>10</v>
      </c>
    </row>
    <row r="8" ht="24" customHeight="1" spans="1:8">
      <c r="A8" s="99" t="s">
        <v>11</v>
      </c>
      <c r="B8" s="122">
        <v>1114.24</v>
      </c>
      <c r="C8" s="122">
        <v>1426.55</v>
      </c>
      <c r="D8" s="122">
        <f>C8/B8*100-100</f>
        <v>28.0289704192992</v>
      </c>
      <c r="E8" s="91" t="s">
        <v>12</v>
      </c>
      <c r="F8" s="122">
        <v>663.08</v>
      </c>
      <c r="G8" s="122">
        <v>657.89</v>
      </c>
      <c r="H8" s="122">
        <f>G8/F8*100-100</f>
        <v>-0.78271098509984</v>
      </c>
    </row>
    <row r="9" ht="24" customHeight="1" spans="1:8">
      <c r="A9" s="99" t="s">
        <v>13</v>
      </c>
      <c r="B9" s="122"/>
      <c r="C9" s="122">
        <v>25</v>
      </c>
      <c r="D9" s="122"/>
      <c r="E9" s="91" t="s">
        <v>14</v>
      </c>
      <c r="F9" s="91"/>
      <c r="G9" s="91"/>
      <c r="H9" s="98"/>
    </row>
    <row r="10" ht="24" customHeight="1" spans="1:8">
      <c r="A10" s="99" t="s">
        <v>15</v>
      </c>
      <c r="B10" s="99"/>
      <c r="C10" s="99"/>
      <c r="D10" s="99"/>
      <c r="E10" s="91" t="s">
        <v>16</v>
      </c>
      <c r="F10" s="91"/>
      <c r="G10" s="91"/>
      <c r="H10" s="98"/>
    </row>
    <row r="11" ht="24" customHeight="1" spans="1:8">
      <c r="A11" s="99" t="s">
        <v>17</v>
      </c>
      <c r="B11" s="99"/>
      <c r="C11" s="99"/>
      <c r="D11" s="99"/>
      <c r="E11" s="99" t="s">
        <v>18</v>
      </c>
      <c r="F11" s="99"/>
      <c r="G11" s="99"/>
      <c r="H11" s="98"/>
    </row>
    <row r="12" ht="24" customHeight="1" spans="1:8">
      <c r="A12" s="99"/>
      <c r="B12" s="99"/>
      <c r="C12" s="99"/>
      <c r="D12" s="99"/>
      <c r="E12" s="91" t="s">
        <v>19</v>
      </c>
      <c r="F12" s="91"/>
      <c r="G12" s="91"/>
      <c r="H12" s="98"/>
    </row>
    <row r="13" ht="24" customHeight="1" spans="1:8">
      <c r="A13" s="99"/>
      <c r="B13" s="99"/>
      <c r="C13" s="99"/>
      <c r="D13" s="99"/>
      <c r="E13" s="91" t="s">
        <v>20</v>
      </c>
      <c r="F13" s="91"/>
      <c r="G13" s="91"/>
      <c r="H13" s="98"/>
    </row>
    <row r="14" ht="24" customHeight="1" spans="1:8">
      <c r="A14" s="99"/>
      <c r="B14" s="99"/>
      <c r="C14" s="99"/>
      <c r="D14" s="99"/>
      <c r="E14" s="99" t="s">
        <v>21</v>
      </c>
      <c r="F14" s="99"/>
      <c r="G14" s="99"/>
      <c r="H14" s="99"/>
    </row>
    <row r="15" ht="24" customHeight="1" spans="1:8">
      <c r="A15" s="99"/>
      <c r="B15" s="99"/>
      <c r="C15" s="99"/>
      <c r="D15" s="99"/>
      <c r="E15" s="99" t="s">
        <v>22</v>
      </c>
      <c r="F15" s="162">
        <v>116.55</v>
      </c>
      <c r="G15" s="162">
        <v>85.48</v>
      </c>
      <c r="H15" s="136">
        <v>-26.6580866580867</v>
      </c>
    </row>
    <row r="16" ht="24" customHeight="1" spans="1:8">
      <c r="A16" s="99"/>
      <c r="B16" s="99"/>
      <c r="C16" s="99"/>
      <c r="D16" s="99"/>
      <c r="E16" s="91" t="s">
        <v>23</v>
      </c>
      <c r="F16" s="163">
        <v>60.72</v>
      </c>
      <c r="G16" s="163">
        <v>33.79</v>
      </c>
      <c r="H16" s="136">
        <v>-44.3511198945982</v>
      </c>
    </row>
    <row r="17" ht="24" customHeight="1" spans="1:8">
      <c r="A17" s="99"/>
      <c r="B17" s="99"/>
      <c r="C17" s="99"/>
      <c r="D17" s="99"/>
      <c r="E17" s="91" t="s">
        <v>24</v>
      </c>
      <c r="F17" s="164"/>
      <c r="G17" s="164"/>
      <c r="H17" s="99"/>
    </row>
    <row r="18" ht="24" customHeight="1" spans="1:8">
      <c r="A18" s="99"/>
      <c r="B18" s="99"/>
      <c r="C18" s="99"/>
      <c r="D18" s="99"/>
      <c r="E18" s="99" t="s">
        <v>25</v>
      </c>
      <c r="F18" s="162">
        <v>87.25</v>
      </c>
      <c r="G18" s="162">
        <v>480.38</v>
      </c>
      <c r="H18" s="136">
        <v>450.578796561605</v>
      </c>
    </row>
    <row r="19" ht="24" customHeight="1" spans="1:8">
      <c r="A19" s="99"/>
      <c r="B19" s="99"/>
      <c r="C19" s="99"/>
      <c r="D19" s="99"/>
      <c r="E19" s="99" t="s">
        <v>26</v>
      </c>
      <c r="F19" s="136">
        <v>144.97</v>
      </c>
      <c r="G19" s="136">
        <v>147.28</v>
      </c>
      <c r="H19" s="136">
        <v>1.59343312409463</v>
      </c>
    </row>
    <row r="20" ht="24" customHeight="1" spans="1:8">
      <c r="A20" s="99"/>
      <c r="B20" s="99"/>
      <c r="C20" s="99"/>
      <c r="D20" s="99"/>
      <c r="E20" s="99" t="s">
        <v>27</v>
      </c>
      <c r="F20" s="99"/>
      <c r="G20" s="99"/>
      <c r="H20" s="99"/>
    </row>
    <row r="21" ht="24" customHeight="1" spans="1:8">
      <c r="A21" s="99"/>
      <c r="B21" s="99"/>
      <c r="C21" s="99"/>
      <c r="D21" s="99"/>
      <c r="E21" s="99" t="s">
        <v>28</v>
      </c>
      <c r="F21" s="99"/>
      <c r="G21" s="99"/>
      <c r="H21" s="99"/>
    </row>
    <row r="22" ht="24" customHeight="1" spans="1:8">
      <c r="A22" s="99"/>
      <c r="B22" s="99"/>
      <c r="C22" s="99"/>
      <c r="D22" s="99"/>
      <c r="E22" s="99" t="s">
        <v>29</v>
      </c>
      <c r="F22" s="99"/>
      <c r="G22" s="99"/>
      <c r="H22" s="99"/>
    </row>
    <row r="23" ht="24" customHeight="1" spans="1:8">
      <c r="A23" s="99"/>
      <c r="B23" s="99"/>
      <c r="C23" s="99"/>
      <c r="D23" s="99"/>
      <c r="E23" s="99" t="s">
        <v>30</v>
      </c>
      <c r="F23" s="99"/>
      <c r="G23" s="99"/>
      <c r="H23" s="99"/>
    </row>
    <row r="24" ht="24" customHeight="1" spans="1:8">
      <c r="A24" s="99"/>
      <c r="B24" s="99"/>
      <c r="C24" s="99"/>
      <c r="D24" s="99"/>
      <c r="E24" s="99" t="s">
        <v>31</v>
      </c>
      <c r="F24" s="99"/>
      <c r="G24" s="99"/>
      <c r="H24" s="99"/>
    </row>
    <row r="25" ht="24" customHeight="1" spans="1:8">
      <c r="A25" s="99"/>
      <c r="B25" s="99"/>
      <c r="C25" s="99"/>
      <c r="D25" s="99"/>
      <c r="E25" s="99" t="s">
        <v>32</v>
      </c>
      <c r="F25" s="122">
        <v>41.67</v>
      </c>
      <c r="G25" s="122">
        <v>46.73</v>
      </c>
      <c r="H25" s="122">
        <f>G25/F25*100-100</f>
        <v>12.1430285577154</v>
      </c>
    </row>
    <row r="26" ht="24" customHeight="1" spans="1:8">
      <c r="A26" s="99"/>
      <c r="B26" s="99"/>
      <c r="C26" s="99"/>
      <c r="D26" s="99"/>
      <c r="E26" s="99" t="s">
        <v>33</v>
      </c>
      <c r="F26" s="99"/>
      <c r="G26" s="99"/>
      <c r="H26" s="99"/>
    </row>
    <row r="27" ht="24" customHeight="1" spans="1:8">
      <c r="A27" s="99"/>
      <c r="B27" s="99"/>
      <c r="C27" s="99"/>
      <c r="D27" s="99"/>
      <c r="E27" s="99" t="s">
        <v>34</v>
      </c>
      <c r="F27" s="99"/>
      <c r="G27" s="99"/>
      <c r="H27" s="99"/>
    </row>
    <row r="28" ht="24" customHeight="1" spans="1:8">
      <c r="A28" s="99"/>
      <c r="B28" s="99"/>
      <c r="C28" s="99"/>
      <c r="D28" s="99"/>
      <c r="E28" s="99" t="s">
        <v>35</v>
      </c>
      <c r="F28" s="120"/>
      <c r="G28" s="120"/>
      <c r="H28" s="99"/>
    </row>
    <row r="29" ht="24" customHeight="1" spans="1:8">
      <c r="A29" s="89" t="s">
        <v>36</v>
      </c>
      <c r="B29" s="123">
        <v>1114.24</v>
      </c>
      <c r="C29" s="123">
        <v>1451.55</v>
      </c>
      <c r="D29" s="141">
        <v>30.2726522113728</v>
      </c>
      <c r="E29" s="89" t="s">
        <v>37</v>
      </c>
      <c r="F29" s="122">
        <f>SUM([1]预算收支总表!F7:F17)</f>
        <v>1114.24</v>
      </c>
      <c r="G29" s="122">
        <f>SUM([1]预算收支总表!G7:G17)</f>
        <v>1451.55</v>
      </c>
      <c r="H29" s="122">
        <f>G29/F29*100-100</f>
        <v>30.2726522113728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16" sqref="A16:C16"/>
    </sheetView>
  </sheetViews>
  <sheetFormatPr defaultColWidth="9" defaultRowHeight="14.25"/>
  <cols>
    <col min="1" max="1" width="27" customWidth="1"/>
    <col min="2" max="4" width="8.75" customWidth="1"/>
  </cols>
  <sheetData>
    <row r="1" ht="31.5" customHeight="1" spans="1:14">
      <c r="A1" s="1" t="s">
        <v>307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308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309</v>
      </c>
      <c r="B4" s="31" t="s">
        <v>310</v>
      </c>
      <c r="C4" s="31" t="s">
        <v>311</v>
      </c>
      <c r="D4" s="31" t="s">
        <v>312</v>
      </c>
      <c r="E4" s="8" t="s">
        <v>313</v>
      </c>
      <c r="F4" s="8"/>
      <c r="G4" s="8"/>
      <c r="H4" s="8"/>
      <c r="I4" s="8"/>
      <c r="J4" s="8"/>
      <c r="K4" s="8"/>
      <c r="L4" s="8"/>
      <c r="M4" s="8"/>
      <c r="N4" s="44" t="s">
        <v>314</v>
      </c>
    </row>
    <row r="5" ht="37.5" customHeight="1" spans="1:14">
      <c r="A5" s="9"/>
      <c r="B5" s="31"/>
      <c r="C5" s="31"/>
      <c r="D5" s="31"/>
      <c r="E5" s="10" t="s">
        <v>315</v>
      </c>
      <c r="F5" s="8" t="s">
        <v>41</v>
      </c>
      <c r="G5" s="8"/>
      <c r="H5" s="8"/>
      <c r="I5" s="8"/>
      <c r="J5" s="45"/>
      <c r="K5" s="45"/>
      <c r="L5" s="23" t="s">
        <v>316</v>
      </c>
      <c r="M5" s="23" t="s">
        <v>317</v>
      </c>
      <c r="N5" s="46"/>
    </row>
    <row r="6" ht="78.75" customHeight="1" spans="1:14">
      <c r="A6" s="13"/>
      <c r="B6" s="31"/>
      <c r="C6" s="31"/>
      <c r="D6" s="31"/>
      <c r="E6" s="10"/>
      <c r="F6" s="14" t="s">
        <v>318</v>
      </c>
      <c r="G6" s="10" t="s">
        <v>319</v>
      </c>
      <c r="H6" s="10" t="s">
        <v>320</v>
      </c>
      <c r="I6" s="10" t="s">
        <v>321</v>
      </c>
      <c r="J6" s="10" t="s">
        <v>322</v>
      </c>
      <c r="K6" s="24" t="s">
        <v>323</v>
      </c>
      <c r="L6" s="25"/>
      <c r="M6" s="25"/>
      <c r="N6" s="47"/>
    </row>
    <row r="7" ht="24" customHeight="1" spans="1:14">
      <c r="A7" s="32" t="s">
        <v>324</v>
      </c>
      <c r="B7" s="33"/>
      <c r="C7" s="32"/>
      <c r="D7" s="34"/>
      <c r="E7" s="35">
        <v>4.6</v>
      </c>
      <c r="F7" s="35">
        <v>4.6</v>
      </c>
      <c r="G7" s="35">
        <v>4.6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325</v>
      </c>
      <c r="B8" s="36"/>
      <c r="C8" s="32"/>
      <c r="D8" s="34"/>
      <c r="E8" s="35">
        <v>0.8</v>
      </c>
      <c r="F8" s="35">
        <v>0.8</v>
      </c>
      <c r="G8" s="35">
        <v>0.8</v>
      </c>
      <c r="H8" s="37"/>
      <c r="I8" s="37"/>
      <c r="J8" s="37"/>
      <c r="K8" s="37"/>
      <c r="L8" s="37"/>
      <c r="M8" s="37"/>
      <c r="N8" s="38"/>
    </row>
    <row r="9" ht="24" customHeight="1" spans="1:14">
      <c r="A9" s="32" t="s">
        <v>326</v>
      </c>
      <c r="B9" s="36"/>
      <c r="C9" s="32" t="s">
        <v>327</v>
      </c>
      <c r="D9" s="34">
        <v>17</v>
      </c>
      <c r="E9" s="35">
        <v>8.5</v>
      </c>
      <c r="F9" s="35">
        <v>8.5</v>
      </c>
      <c r="G9" s="35">
        <v>8.5</v>
      </c>
      <c r="H9" s="37"/>
      <c r="I9" s="37"/>
      <c r="J9" s="37"/>
      <c r="K9" s="37"/>
      <c r="L9" s="37"/>
      <c r="M9" s="37"/>
      <c r="N9" s="38"/>
    </row>
    <row r="10" ht="24" customHeight="1" spans="1:14">
      <c r="A10" s="32" t="s">
        <v>328</v>
      </c>
      <c r="B10" s="36"/>
      <c r="C10" s="32" t="s">
        <v>327</v>
      </c>
      <c r="D10" s="34">
        <v>10</v>
      </c>
      <c r="E10" s="35">
        <v>1.5</v>
      </c>
      <c r="F10" s="35">
        <v>1.5</v>
      </c>
      <c r="G10" s="35">
        <v>1.5</v>
      </c>
      <c r="H10" s="37"/>
      <c r="I10" s="37"/>
      <c r="J10" s="37"/>
      <c r="K10" s="37"/>
      <c r="L10" s="37"/>
      <c r="M10" s="37"/>
      <c r="N10" s="38"/>
    </row>
    <row r="11" ht="24" customHeight="1" spans="1:14">
      <c r="A11" s="32" t="s">
        <v>329</v>
      </c>
      <c r="B11" s="36"/>
      <c r="C11" s="32"/>
      <c r="D11" s="38"/>
      <c r="E11" s="35">
        <v>3</v>
      </c>
      <c r="F11" s="35">
        <v>3</v>
      </c>
      <c r="G11" s="35">
        <v>3</v>
      </c>
      <c r="H11" s="37"/>
      <c r="I11" s="37"/>
      <c r="J11" s="37"/>
      <c r="K11" s="37"/>
      <c r="L11" s="37"/>
      <c r="M11" s="37"/>
      <c r="N11" s="38"/>
    </row>
    <row r="12" ht="24" customHeight="1" spans="1:14">
      <c r="A12" s="39"/>
      <c r="B12" s="36"/>
      <c r="C12" s="38"/>
      <c r="D12" s="38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ht="24" customHeight="1" spans="1:14">
      <c r="A13" s="39"/>
      <c r="B13" s="36"/>
      <c r="C13" s="38"/>
      <c r="D13" s="38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ht="24" customHeight="1" spans="1:14">
      <c r="A14" s="39"/>
      <c r="B14" s="36"/>
      <c r="C14" s="38"/>
      <c r="D14" s="38"/>
      <c r="E14" s="37"/>
      <c r="F14" s="37"/>
      <c r="G14" s="37"/>
      <c r="H14" s="37"/>
      <c r="I14" s="37"/>
      <c r="J14" s="37"/>
      <c r="K14" s="37"/>
      <c r="L14" s="37"/>
      <c r="M14" s="37"/>
      <c r="N14" s="38"/>
    </row>
    <row r="15" ht="24" customHeight="1" spans="1:14">
      <c r="A15" s="39"/>
      <c r="B15" s="36"/>
      <c r="C15" s="38"/>
      <c r="D15" s="38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ht="24" customHeight="1" spans="1:14">
      <c r="A16" s="40" t="s">
        <v>52</v>
      </c>
      <c r="B16" s="41"/>
      <c r="C16" s="41"/>
      <c r="D16" s="42" t="s">
        <v>330</v>
      </c>
      <c r="E16" s="35">
        <v>18.4</v>
      </c>
      <c r="F16" s="35">
        <v>18.4</v>
      </c>
      <c r="G16" s="35">
        <v>18.4</v>
      </c>
      <c r="H16" s="37"/>
      <c r="I16" s="37"/>
      <c r="J16" s="37"/>
      <c r="K16" s="37"/>
      <c r="L16" s="37"/>
      <c r="M16" s="37"/>
      <c r="N16" s="38"/>
    </row>
  </sheetData>
  <mergeCells count="11">
    <mergeCell ref="A2:N2"/>
    <mergeCell ref="A3:N3"/>
    <mergeCell ref="A16:C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11" sqref="E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333</v>
      </c>
      <c r="B4" s="7" t="s">
        <v>334</v>
      </c>
      <c r="C4" s="8" t="s">
        <v>313</v>
      </c>
      <c r="D4" s="8"/>
      <c r="E4" s="8"/>
      <c r="F4" s="8"/>
      <c r="G4" s="8"/>
      <c r="H4" s="8"/>
      <c r="I4" s="8"/>
      <c r="J4" s="8"/>
      <c r="K4" s="8"/>
      <c r="L4" s="7" t="s">
        <v>167</v>
      </c>
    </row>
    <row r="5" ht="25.5" customHeight="1" spans="1:12">
      <c r="A5" s="9"/>
      <c r="B5" s="9"/>
      <c r="C5" s="10" t="s">
        <v>315</v>
      </c>
      <c r="D5" s="11" t="s">
        <v>335</v>
      </c>
      <c r="E5" s="12"/>
      <c r="F5" s="12"/>
      <c r="G5" s="12"/>
      <c r="H5" s="12"/>
      <c r="I5" s="22"/>
      <c r="J5" s="23" t="s">
        <v>316</v>
      </c>
      <c r="K5" s="23" t="s">
        <v>317</v>
      </c>
      <c r="L5" s="9"/>
    </row>
    <row r="6" ht="81" customHeight="1" spans="1:12">
      <c r="A6" s="13"/>
      <c r="B6" s="13"/>
      <c r="C6" s="10"/>
      <c r="D6" s="14" t="s">
        <v>318</v>
      </c>
      <c r="E6" s="10" t="s">
        <v>319</v>
      </c>
      <c r="F6" s="10" t="s">
        <v>320</v>
      </c>
      <c r="G6" s="10" t="s">
        <v>321</v>
      </c>
      <c r="H6" s="10" t="s">
        <v>322</v>
      </c>
      <c r="I6" s="24" t="s">
        <v>336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3" workbookViewId="0">
      <selection activeCell="D16" sqref="D16"/>
    </sheetView>
  </sheetViews>
  <sheetFormatPr defaultColWidth="6.875" defaultRowHeight="11.25" outlineLevelCol="6"/>
  <cols>
    <col min="1" max="1" width="20.625" style="84" customWidth="1"/>
    <col min="2" max="2" width="29.5" style="84" customWidth="1"/>
    <col min="3" max="5" width="14.625" style="84" customWidth="1"/>
    <col min="6" max="6" width="12" style="84" customWidth="1"/>
    <col min="7" max="7" width="15.625" style="84" customWidth="1"/>
    <col min="8" max="16384" width="6.875" style="84"/>
  </cols>
  <sheetData>
    <row r="1" ht="16.5" customHeight="1" spans="1:7">
      <c r="A1" s="85" t="s">
        <v>38</v>
      </c>
      <c r="B1" s="86"/>
      <c r="C1" s="86"/>
      <c r="D1" s="96"/>
      <c r="E1" s="96"/>
      <c r="F1" s="96"/>
      <c r="G1" s="96"/>
    </row>
    <row r="2" ht="29.25" customHeight="1" spans="1:7">
      <c r="A2" s="87" t="s">
        <v>39</v>
      </c>
      <c r="B2" s="87"/>
      <c r="C2" s="87"/>
      <c r="D2" s="87"/>
      <c r="E2" s="87"/>
      <c r="F2" s="87"/>
      <c r="G2" s="87"/>
    </row>
    <row r="3" ht="26.25" customHeight="1" spans="1:7">
      <c r="A3" s="88"/>
      <c r="B3" s="88"/>
      <c r="C3" s="88"/>
      <c r="D3" s="88"/>
      <c r="E3" s="88"/>
      <c r="F3" s="88"/>
      <c r="G3" s="150" t="s">
        <v>2</v>
      </c>
    </row>
    <row r="4" ht="26.25" customHeight="1" spans="1:7">
      <c r="A4" s="89" t="s">
        <v>40</v>
      </c>
      <c r="B4" s="89"/>
      <c r="C4" s="157" t="s">
        <v>36</v>
      </c>
      <c r="D4" s="131" t="s">
        <v>41</v>
      </c>
      <c r="E4" s="131" t="s">
        <v>42</v>
      </c>
      <c r="F4" s="131" t="s">
        <v>43</v>
      </c>
      <c r="G4" s="157" t="s">
        <v>44</v>
      </c>
    </row>
    <row r="5" s="83" customFormat="1" ht="47.25" customHeight="1" spans="1:7">
      <c r="A5" s="89" t="s">
        <v>45</v>
      </c>
      <c r="B5" s="89" t="s">
        <v>46</v>
      </c>
      <c r="C5" s="158"/>
      <c r="D5" s="131"/>
      <c r="E5" s="131"/>
      <c r="F5" s="131"/>
      <c r="G5" s="158"/>
    </row>
    <row r="6" s="83" customFormat="1" ht="25.5" customHeight="1" spans="1:7">
      <c r="A6" s="32"/>
      <c r="B6" s="155" t="s">
        <v>47</v>
      </c>
      <c r="C6" s="156">
        <v>1451.55</v>
      </c>
      <c r="D6" s="156">
        <v>1451.55</v>
      </c>
      <c r="E6" s="156">
        <v>1426.55</v>
      </c>
      <c r="F6" s="156">
        <v>25</v>
      </c>
      <c r="G6" s="98"/>
    </row>
    <row r="7" s="83" customFormat="1" ht="25.5" customHeight="1" spans="1:7">
      <c r="A7" s="32" t="s">
        <v>48</v>
      </c>
      <c r="B7" s="155" t="s">
        <v>49</v>
      </c>
      <c r="C7" s="156">
        <v>1451.55</v>
      </c>
      <c r="D7" s="156">
        <v>1451.55</v>
      </c>
      <c r="E7" s="156">
        <v>1426.55</v>
      </c>
      <c r="F7" s="156">
        <v>25</v>
      </c>
      <c r="G7" s="98"/>
    </row>
    <row r="8" s="83" customFormat="1" ht="25.5" customHeight="1" spans="1:7">
      <c r="A8" s="32" t="s">
        <v>50</v>
      </c>
      <c r="B8" s="155" t="s">
        <v>51</v>
      </c>
      <c r="C8" s="156">
        <v>1451.55</v>
      </c>
      <c r="D8" s="156">
        <v>1451.55</v>
      </c>
      <c r="E8" s="156">
        <v>1426.55</v>
      </c>
      <c r="F8" s="156">
        <v>25</v>
      </c>
      <c r="G8" s="98"/>
    </row>
    <row r="9" s="83" customFormat="1" ht="25.5" customHeight="1" spans="1:7">
      <c r="A9" s="90"/>
      <c r="B9" s="91"/>
      <c r="C9" s="91"/>
      <c r="D9" s="98"/>
      <c r="E9" s="98"/>
      <c r="F9" s="98"/>
      <c r="G9" s="98"/>
    </row>
    <row r="10" s="83" customFormat="1" ht="25.5" customHeight="1" spans="1:7">
      <c r="A10" s="90"/>
      <c r="B10" s="91"/>
      <c r="C10" s="91"/>
      <c r="D10" s="98"/>
      <c r="E10" s="98"/>
      <c r="F10" s="98"/>
      <c r="G10" s="98"/>
    </row>
    <row r="11" customFormat="1" ht="25.5" customHeight="1" spans="1:7">
      <c r="A11" s="90"/>
      <c r="B11" s="159"/>
      <c r="C11" s="159"/>
      <c r="D11" s="160"/>
      <c r="E11" s="160"/>
      <c r="F11" s="160"/>
      <c r="G11" s="160"/>
    </row>
    <row r="12" customFormat="1" ht="25.5" customHeight="1" spans="1:7">
      <c r="A12" s="90"/>
      <c r="B12" s="99"/>
      <c r="C12" s="99"/>
      <c r="D12" s="99"/>
      <c r="E12" s="99"/>
      <c r="F12" s="99"/>
      <c r="G12" s="99"/>
    </row>
    <row r="13" customFormat="1" ht="25.5" customHeight="1" spans="1:7">
      <c r="A13" s="90"/>
      <c r="B13" s="91"/>
      <c r="C13" s="91"/>
      <c r="D13" s="99"/>
      <c r="E13" s="99"/>
      <c r="F13" s="99"/>
      <c r="G13" s="99"/>
    </row>
    <row r="14" customFormat="1" ht="25.5" customHeight="1" spans="1:7">
      <c r="A14" s="90"/>
      <c r="B14" s="99"/>
      <c r="C14" s="91"/>
      <c r="D14" s="99"/>
      <c r="E14" s="99"/>
      <c r="F14" s="99"/>
      <c r="G14" s="99"/>
    </row>
    <row r="15" customFormat="1" ht="25.5" customHeight="1" spans="1:7">
      <c r="A15" s="90"/>
      <c r="B15" s="91"/>
      <c r="C15" s="91"/>
      <c r="D15" s="99"/>
      <c r="E15" s="99"/>
      <c r="F15" s="99"/>
      <c r="G15" s="99"/>
    </row>
    <row r="16" ht="25.5" customHeight="1" spans="1:7">
      <c r="A16" s="90"/>
      <c r="B16" s="91"/>
      <c r="C16" s="91"/>
      <c r="D16" s="99"/>
      <c r="E16" s="99"/>
      <c r="F16" s="99"/>
      <c r="G16" s="99"/>
    </row>
    <row r="17" ht="25.5" customHeight="1" spans="1:7">
      <c r="A17" s="90"/>
      <c r="B17" s="91"/>
      <c r="C17" s="91"/>
      <c r="D17" s="99"/>
      <c r="E17" s="99"/>
      <c r="F17" s="99"/>
      <c r="G17" s="99"/>
    </row>
    <row r="18" ht="25.5" customHeight="1" spans="1:7">
      <c r="A18" s="94" t="s">
        <v>52</v>
      </c>
      <c r="B18" s="95"/>
      <c r="C18" s="156">
        <v>1451.55</v>
      </c>
      <c r="D18" s="156">
        <v>1451.55</v>
      </c>
      <c r="E18" s="156">
        <v>1426.55</v>
      </c>
      <c r="F18" s="156">
        <v>25</v>
      </c>
      <c r="G18" s="99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topLeftCell="B43" workbookViewId="0">
      <selection activeCell="D41" sqref="D41:E41"/>
    </sheetView>
  </sheetViews>
  <sheetFormatPr defaultColWidth="6.875" defaultRowHeight="11.25" outlineLevelCol="4"/>
  <cols>
    <col min="1" max="1" width="19.375" style="84" customWidth="1"/>
    <col min="2" max="2" width="34.5" style="147" customWidth="1"/>
    <col min="3" max="5" width="24.125" style="147" customWidth="1"/>
    <col min="6" max="16384" width="6.875" style="84"/>
  </cols>
  <sheetData>
    <row r="1" ht="16.5" customHeight="1" spans="1:5">
      <c r="A1" s="85" t="s">
        <v>53</v>
      </c>
      <c r="B1" s="148"/>
      <c r="C1" s="148"/>
      <c r="D1" s="149"/>
      <c r="E1" s="149"/>
    </row>
    <row r="2" ht="16.5" customHeight="1" spans="1:5">
      <c r="A2" s="86"/>
      <c r="B2" s="148"/>
      <c r="C2" s="148"/>
      <c r="D2" s="149"/>
      <c r="E2" s="149"/>
    </row>
    <row r="3" ht="29.25" customHeight="1" spans="1:5">
      <c r="A3" s="87" t="s">
        <v>54</v>
      </c>
      <c r="B3" s="102"/>
      <c r="C3" s="102"/>
      <c r="D3" s="102"/>
      <c r="E3" s="102"/>
    </row>
    <row r="4" ht="26.25" customHeight="1" spans="1:5">
      <c r="A4" s="88"/>
      <c r="B4" s="88"/>
      <c r="C4" s="88"/>
      <c r="D4" s="88"/>
      <c r="E4" s="150" t="s">
        <v>2</v>
      </c>
    </row>
    <row r="5" ht="26.25" customHeight="1" spans="1:5">
      <c r="A5" s="151" t="s">
        <v>40</v>
      </c>
      <c r="B5" s="152"/>
      <c r="C5" s="153" t="s">
        <v>37</v>
      </c>
      <c r="D5" s="153" t="s">
        <v>55</v>
      </c>
      <c r="E5" s="153" t="s">
        <v>56</v>
      </c>
    </row>
    <row r="6" s="83" customFormat="1" ht="27.75" customHeight="1" spans="1:5">
      <c r="A6" s="89" t="s">
        <v>45</v>
      </c>
      <c r="B6" s="89" t="s">
        <v>46</v>
      </c>
      <c r="C6" s="154"/>
      <c r="D6" s="154"/>
      <c r="E6" s="154"/>
    </row>
    <row r="7" s="83" customFormat="1" ht="29" customHeight="1" spans="1:5">
      <c r="A7" s="32"/>
      <c r="B7" s="155" t="s">
        <v>47</v>
      </c>
      <c r="C7" s="156">
        <v>1451.55</v>
      </c>
      <c r="D7" s="156">
        <v>709.22</v>
      </c>
      <c r="E7" s="156">
        <v>742.33</v>
      </c>
    </row>
    <row r="8" s="83" customFormat="1" ht="29" customHeight="1" spans="1:5">
      <c r="A8" s="32" t="s">
        <v>48</v>
      </c>
      <c r="B8" s="155" t="s">
        <v>49</v>
      </c>
      <c r="C8" s="156">
        <v>1451.55</v>
      </c>
      <c r="D8" s="156">
        <v>709.22</v>
      </c>
      <c r="E8" s="156">
        <v>742.33</v>
      </c>
    </row>
    <row r="9" s="83" customFormat="1" ht="29" customHeight="1" spans="1:5">
      <c r="A9" s="32" t="s">
        <v>50</v>
      </c>
      <c r="B9" s="155" t="s">
        <v>51</v>
      </c>
      <c r="C9" s="156">
        <v>1451.55</v>
      </c>
      <c r="D9" s="156">
        <v>709.22</v>
      </c>
      <c r="E9" s="156">
        <v>742.33</v>
      </c>
    </row>
    <row r="10" s="83" customFormat="1" ht="29" customHeight="1" spans="1:5">
      <c r="A10" s="32" t="s">
        <v>57</v>
      </c>
      <c r="B10" s="155" t="s">
        <v>58</v>
      </c>
      <c r="C10" s="156">
        <v>657.89</v>
      </c>
      <c r="D10" s="156">
        <v>528.65</v>
      </c>
      <c r="E10" s="156">
        <v>742.33</v>
      </c>
    </row>
    <row r="11" customFormat="1" ht="29" customHeight="1" spans="1:5">
      <c r="A11" s="32" t="s">
        <v>59</v>
      </c>
      <c r="B11" s="155" t="s">
        <v>60</v>
      </c>
      <c r="C11" s="156">
        <v>657.89</v>
      </c>
      <c r="D11" s="156">
        <v>528.65</v>
      </c>
      <c r="E11" s="156">
        <v>129.24</v>
      </c>
    </row>
    <row r="12" customFormat="1" ht="29" customHeight="1" spans="1:5">
      <c r="A12" s="32" t="s">
        <v>61</v>
      </c>
      <c r="B12" s="155" t="s">
        <v>62</v>
      </c>
      <c r="C12" s="156">
        <v>348.47</v>
      </c>
      <c r="D12" s="156">
        <v>235.33</v>
      </c>
      <c r="E12" s="156">
        <v>129.24</v>
      </c>
    </row>
    <row r="13" customFormat="1" ht="29" customHeight="1" spans="1:5">
      <c r="A13" s="32" t="s">
        <v>63</v>
      </c>
      <c r="B13" s="155" t="s">
        <v>64</v>
      </c>
      <c r="C13" s="156">
        <v>309.42</v>
      </c>
      <c r="D13" s="156">
        <v>293.32</v>
      </c>
      <c r="E13" s="156">
        <v>113.14</v>
      </c>
    </row>
    <row r="14" ht="29" customHeight="1" spans="1:5">
      <c r="A14" s="32" t="s">
        <v>65</v>
      </c>
      <c r="B14" s="155" t="s">
        <v>66</v>
      </c>
      <c r="C14" s="156">
        <v>85.48</v>
      </c>
      <c r="D14" s="156">
        <v>85.48</v>
      </c>
      <c r="E14" s="156">
        <v>16.1</v>
      </c>
    </row>
    <row r="15" ht="29" customHeight="1" spans="1:5">
      <c r="A15" s="32" t="s">
        <v>67</v>
      </c>
      <c r="B15" s="155" t="s">
        <v>68</v>
      </c>
      <c r="C15" s="156">
        <v>77.8</v>
      </c>
      <c r="D15" s="156">
        <v>77.8</v>
      </c>
      <c r="E15" s="156"/>
    </row>
    <row r="16" ht="29" customHeight="1" spans="1:5">
      <c r="A16" s="32" t="s">
        <v>69</v>
      </c>
      <c r="B16" s="155" t="s">
        <v>70</v>
      </c>
      <c r="C16" s="156">
        <v>9.21</v>
      </c>
      <c r="D16" s="156">
        <v>9.21</v>
      </c>
      <c r="E16" s="156"/>
    </row>
    <row r="17" ht="29" customHeight="1" spans="1:5">
      <c r="A17" s="32" t="s">
        <v>71</v>
      </c>
      <c r="B17" s="155" t="s">
        <v>72</v>
      </c>
      <c r="C17" s="156">
        <v>60.62</v>
      </c>
      <c r="D17" s="156">
        <v>60.62</v>
      </c>
      <c r="E17" s="156"/>
    </row>
    <row r="18" ht="29" customHeight="1" spans="1:5">
      <c r="A18" s="32" t="s">
        <v>73</v>
      </c>
      <c r="B18" s="155" t="s">
        <v>74</v>
      </c>
      <c r="C18" s="156">
        <v>7.97</v>
      </c>
      <c r="D18" s="156">
        <v>7.97</v>
      </c>
      <c r="E18" s="156"/>
    </row>
    <row r="19" ht="29" customHeight="1" spans="1:5">
      <c r="A19" s="32" t="s">
        <v>75</v>
      </c>
      <c r="B19" s="155" t="s">
        <v>76</v>
      </c>
      <c r="C19" s="156">
        <v>7.68</v>
      </c>
      <c r="D19" s="156">
        <v>7.68</v>
      </c>
      <c r="E19" s="156"/>
    </row>
    <row r="20" ht="29" customHeight="1" spans="1:5">
      <c r="A20" s="32" t="s">
        <v>77</v>
      </c>
      <c r="B20" s="155" t="s">
        <v>78</v>
      </c>
      <c r="C20" s="156">
        <v>7.68</v>
      </c>
      <c r="D20" s="156">
        <v>7.68</v>
      </c>
      <c r="E20" s="156"/>
    </row>
    <row r="21" ht="29" customHeight="1" spans="1:5">
      <c r="A21" s="32" t="s">
        <v>79</v>
      </c>
      <c r="B21" s="155" t="s">
        <v>80</v>
      </c>
      <c r="C21" s="156">
        <v>33.79</v>
      </c>
      <c r="D21" s="156">
        <v>28.79</v>
      </c>
      <c r="E21" s="156"/>
    </row>
    <row r="22" ht="29" customHeight="1" spans="1:5">
      <c r="A22" s="32" t="s">
        <v>81</v>
      </c>
      <c r="B22" s="155" t="s">
        <v>82</v>
      </c>
      <c r="C22" s="156">
        <v>5</v>
      </c>
      <c r="D22" s="156"/>
      <c r="E22" s="156">
        <v>5</v>
      </c>
    </row>
    <row r="23" ht="29" customHeight="1" spans="1:5">
      <c r="A23" s="32" t="s">
        <v>83</v>
      </c>
      <c r="B23" s="155" t="s">
        <v>84</v>
      </c>
      <c r="C23" s="156">
        <v>5</v>
      </c>
      <c r="D23" s="156"/>
      <c r="E23" s="156">
        <v>5</v>
      </c>
    </row>
    <row r="24" ht="29" customHeight="1" spans="1:5">
      <c r="A24" s="32" t="s">
        <v>85</v>
      </c>
      <c r="B24" s="155" t="s">
        <v>86</v>
      </c>
      <c r="C24" s="156">
        <v>28.79</v>
      </c>
      <c r="D24" s="156">
        <v>28.79</v>
      </c>
      <c r="E24" s="156">
        <v>5</v>
      </c>
    </row>
    <row r="25" ht="29" customHeight="1" spans="1:5">
      <c r="A25" s="32" t="s">
        <v>87</v>
      </c>
      <c r="B25" s="155" t="s">
        <v>88</v>
      </c>
      <c r="C25" s="156">
        <v>9.01</v>
      </c>
      <c r="D25" s="156">
        <v>9.01</v>
      </c>
      <c r="E25" s="156"/>
    </row>
    <row r="26" ht="29" customHeight="1" spans="1:5">
      <c r="A26" s="32" t="s">
        <v>89</v>
      </c>
      <c r="B26" s="155" t="s">
        <v>90</v>
      </c>
      <c r="C26" s="156">
        <v>15.62</v>
      </c>
      <c r="D26" s="156">
        <v>15.62</v>
      </c>
      <c r="E26" s="156"/>
    </row>
    <row r="27" ht="29" customHeight="1" spans="1:5">
      <c r="A27" s="32" t="s">
        <v>91</v>
      </c>
      <c r="B27" s="155" t="s">
        <v>92</v>
      </c>
      <c r="C27" s="156">
        <v>4.16</v>
      </c>
      <c r="D27" s="156">
        <v>4.16</v>
      </c>
      <c r="E27" s="156"/>
    </row>
    <row r="28" ht="29" customHeight="1" spans="1:5">
      <c r="A28" s="32" t="s">
        <v>93</v>
      </c>
      <c r="B28" s="155" t="s">
        <v>94</v>
      </c>
      <c r="C28" s="156">
        <v>480.38</v>
      </c>
      <c r="D28" s="156">
        <v>19.57</v>
      </c>
      <c r="E28" s="156"/>
    </row>
    <row r="29" ht="29" customHeight="1" spans="1:5">
      <c r="A29" s="32" t="s">
        <v>95</v>
      </c>
      <c r="B29" s="155" t="s">
        <v>96</v>
      </c>
      <c r="C29" s="156">
        <v>15</v>
      </c>
      <c r="D29" s="156"/>
      <c r="E29" s="156">
        <v>460.81</v>
      </c>
    </row>
    <row r="30" ht="29" customHeight="1" spans="1:5">
      <c r="A30" s="32" t="s">
        <v>97</v>
      </c>
      <c r="B30" s="155" t="s">
        <v>98</v>
      </c>
      <c r="C30" s="156">
        <v>15</v>
      </c>
      <c r="D30" s="156"/>
      <c r="E30" s="156">
        <v>15</v>
      </c>
    </row>
    <row r="31" ht="29" customHeight="1" spans="1:5">
      <c r="A31" s="32" t="s">
        <v>99</v>
      </c>
      <c r="B31" s="155" t="s">
        <v>100</v>
      </c>
      <c r="C31" s="156">
        <v>440.38</v>
      </c>
      <c r="D31" s="156">
        <v>19.57</v>
      </c>
      <c r="E31" s="156">
        <v>15</v>
      </c>
    </row>
    <row r="32" ht="29" customHeight="1" spans="1:5">
      <c r="A32" s="32" t="s">
        <v>101</v>
      </c>
      <c r="B32" s="155" t="s">
        <v>102</v>
      </c>
      <c r="C32" s="156">
        <v>440.38</v>
      </c>
      <c r="D32" s="156">
        <v>19.57</v>
      </c>
      <c r="E32" s="156">
        <v>420.81</v>
      </c>
    </row>
    <row r="33" ht="29" customHeight="1" spans="1:5">
      <c r="A33" s="32" t="s">
        <v>103</v>
      </c>
      <c r="B33" s="155" t="s">
        <v>104</v>
      </c>
      <c r="C33" s="156">
        <v>25</v>
      </c>
      <c r="D33" s="156"/>
      <c r="E33" s="156">
        <v>420.81</v>
      </c>
    </row>
    <row r="34" ht="29" customHeight="1" spans="1:5">
      <c r="A34" s="32" t="s">
        <v>105</v>
      </c>
      <c r="B34" s="155" t="s">
        <v>106</v>
      </c>
      <c r="C34" s="156">
        <v>25</v>
      </c>
      <c r="D34" s="156"/>
      <c r="E34" s="156">
        <v>25</v>
      </c>
    </row>
    <row r="35" ht="29" customHeight="1" spans="1:5">
      <c r="A35" s="32" t="s">
        <v>107</v>
      </c>
      <c r="B35" s="155" t="s">
        <v>108</v>
      </c>
      <c r="C35" s="156">
        <v>147.28</v>
      </c>
      <c r="D35" s="156"/>
      <c r="E35" s="156">
        <v>25</v>
      </c>
    </row>
    <row r="36" ht="29" customHeight="1" spans="1:5">
      <c r="A36" s="32" t="s">
        <v>109</v>
      </c>
      <c r="B36" s="155" t="s">
        <v>110</v>
      </c>
      <c r="C36" s="156">
        <v>147.28</v>
      </c>
      <c r="D36" s="156"/>
      <c r="E36" s="156">
        <v>147.28</v>
      </c>
    </row>
    <row r="37" ht="29" customHeight="1" spans="1:5">
      <c r="A37" s="32" t="s">
        <v>111</v>
      </c>
      <c r="B37" s="155" t="s">
        <v>112</v>
      </c>
      <c r="C37" s="156">
        <v>147.28</v>
      </c>
      <c r="D37" s="156"/>
      <c r="E37" s="156">
        <v>147.28</v>
      </c>
    </row>
    <row r="38" ht="29" customHeight="1" spans="1:5">
      <c r="A38" s="32" t="s">
        <v>113</v>
      </c>
      <c r="B38" s="155" t="s">
        <v>114</v>
      </c>
      <c r="C38" s="156">
        <v>46.73</v>
      </c>
      <c r="D38" s="156">
        <v>46.73</v>
      </c>
      <c r="E38" s="156">
        <v>147.28</v>
      </c>
    </row>
    <row r="39" ht="29" customHeight="1" spans="1:5">
      <c r="A39" s="32" t="s">
        <v>115</v>
      </c>
      <c r="B39" s="155" t="s">
        <v>116</v>
      </c>
      <c r="C39" s="156">
        <v>46.73</v>
      </c>
      <c r="D39" s="156">
        <v>46.73</v>
      </c>
      <c r="E39" s="156"/>
    </row>
    <row r="40" ht="29" customHeight="1" spans="1:5">
      <c r="A40" s="32" t="s">
        <v>117</v>
      </c>
      <c r="B40" s="155" t="s">
        <v>118</v>
      </c>
      <c r="C40" s="156">
        <v>46.73</v>
      </c>
      <c r="D40" s="156">
        <v>46.73</v>
      </c>
      <c r="E40" s="156"/>
    </row>
    <row r="41" ht="29" customHeight="1" spans="2:5">
      <c r="B41" s="155" t="s">
        <v>119</v>
      </c>
      <c r="C41" s="156">
        <v>1451.55</v>
      </c>
      <c r="D41" s="156">
        <v>709.22</v>
      </c>
      <c r="E41" s="156">
        <v>742.33</v>
      </c>
    </row>
    <row r="42" ht="29" customHeight="1"/>
    <row r="43" ht="29" customHeight="1"/>
    <row r="44" ht="29" customHeight="1"/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B30" sqref="B30"/>
    </sheetView>
  </sheetViews>
  <sheetFormatPr defaultColWidth="6.875" defaultRowHeight="11.25" outlineLevelCol="5"/>
  <cols>
    <col min="1" max="1" width="28.125" style="84" customWidth="1"/>
    <col min="2" max="2" width="14.875" style="84" customWidth="1"/>
    <col min="3" max="3" width="30.375" style="84" customWidth="1"/>
    <col min="4" max="4" width="15.375" style="84" customWidth="1"/>
    <col min="5" max="6" width="17.125" style="84" customWidth="1"/>
    <col min="7" max="16384" width="6.875" style="84"/>
  </cols>
  <sheetData>
    <row r="1" ht="16.5" customHeight="1" spans="1:6">
      <c r="A1" s="88" t="s">
        <v>120</v>
      </c>
      <c r="B1" s="142"/>
      <c r="C1" s="142"/>
      <c r="D1" s="142"/>
      <c r="E1" s="142"/>
      <c r="F1" s="143"/>
    </row>
    <row r="2" ht="18.75" customHeight="1" spans="1:6">
      <c r="A2" s="144"/>
      <c r="B2" s="142"/>
      <c r="C2" s="142"/>
      <c r="D2" s="142"/>
      <c r="E2" s="142"/>
      <c r="F2" s="143"/>
    </row>
    <row r="3" ht="21" customHeight="1" spans="1:6">
      <c r="A3" s="102" t="s">
        <v>121</v>
      </c>
      <c r="B3" s="102"/>
      <c r="C3" s="102"/>
      <c r="D3" s="102"/>
      <c r="E3" s="102"/>
      <c r="F3" s="102"/>
    </row>
    <row r="4" ht="14.25" customHeight="1" spans="1:6">
      <c r="A4" s="145"/>
      <c r="B4" s="145"/>
      <c r="C4" s="145"/>
      <c r="D4" s="145"/>
      <c r="E4" s="145"/>
      <c r="F4" s="104" t="s">
        <v>2</v>
      </c>
    </row>
    <row r="5" ht="24" customHeight="1" spans="1:6">
      <c r="A5" s="165" t="s">
        <v>3</v>
      </c>
      <c r="B5" s="89"/>
      <c r="C5" s="165" t="s">
        <v>4</v>
      </c>
      <c r="D5" s="89"/>
      <c r="E5" s="89"/>
      <c r="F5" s="89"/>
    </row>
    <row r="6" ht="24" customHeight="1" spans="1:6">
      <c r="A6" s="165" t="s">
        <v>5</v>
      </c>
      <c r="B6" s="165" t="s">
        <v>6</v>
      </c>
      <c r="C6" s="89" t="s">
        <v>40</v>
      </c>
      <c r="D6" s="89" t="s">
        <v>6</v>
      </c>
      <c r="E6" s="89"/>
      <c r="F6" s="89"/>
    </row>
    <row r="7" ht="24" customHeight="1" spans="1:6">
      <c r="A7" s="89"/>
      <c r="B7" s="89"/>
      <c r="C7" s="89"/>
      <c r="D7" s="89" t="s">
        <v>122</v>
      </c>
      <c r="E7" s="89" t="s">
        <v>41</v>
      </c>
      <c r="F7" s="89" t="s">
        <v>123</v>
      </c>
    </row>
    <row r="8" ht="28.5" customHeight="1" spans="1:6">
      <c r="A8" s="99" t="s">
        <v>11</v>
      </c>
      <c r="B8" s="146">
        <v>1426.55</v>
      </c>
      <c r="C8" s="91" t="s">
        <v>12</v>
      </c>
      <c r="D8" s="146">
        <v>657.89</v>
      </c>
      <c r="E8" s="146">
        <v>657.89</v>
      </c>
      <c r="F8" s="98"/>
    </row>
    <row r="9" ht="28.5" customHeight="1" spans="1:6">
      <c r="A9" s="99" t="s">
        <v>13</v>
      </c>
      <c r="B9" s="146">
        <v>25</v>
      </c>
      <c r="C9" s="91" t="s">
        <v>14</v>
      </c>
      <c r="D9" s="91"/>
      <c r="E9" s="91"/>
      <c r="F9" s="98"/>
    </row>
    <row r="10" ht="28.5" customHeight="1" spans="1:6">
      <c r="A10" s="99"/>
      <c r="B10" s="99"/>
      <c r="C10" s="91" t="s">
        <v>16</v>
      </c>
      <c r="D10" s="91"/>
      <c r="E10" s="91"/>
      <c r="F10" s="98"/>
    </row>
    <row r="11" ht="28.5" customHeight="1" spans="1:6">
      <c r="A11" s="99"/>
      <c r="B11" s="99"/>
      <c r="C11" s="99" t="s">
        <v>18</v>
      </c>
      <c r="D11" s="99"/>
      <c r="E11" s="99"/>
      <c r="F11" s="98"/>
    </row>
    <row r="12" ht="28.5" customHeight="1" spans="1:6">
      <c r="A12" s="99"/>
      <c r="B12" s="99"/>
      <c r="C12" s="91" t="s">
        <v>19</v>
      </c>
      <c r="D12" s="91"/>
      <c r="E12" s="91"/>
      <c r="F12" s="98"/>
    </row>
    <row r="13" ht="28.5" customHeight="1" spans="1:6">
      <c r="A13" s="99"/>
      <c r="B13" s="99"/>
      <c r="C13" s="91" t="s">
        <v>20</v>
      </c>
      <c r="D13" s="91"/>
      <c r="E13" s="91"/>
      <c r="F13" s="98"/>
    </row>
    <row r="14" ht="28.5" customHeight="1" spans="1:6">
      <c r="A14" s="99"/>
      <c r="B14" s="99"/>
      <c r="C14" s="99" t="s">
        <v>21</v>
      </c>
      <c r="D14" s="99"/>
      <c r="E14" s="99"/>
      <c r="F14" s="99"/>
    </row>
    <row r="15" ht="28.5" customHeight="1" spans="1:6">
      <c r="A15" s="99"/>
      <c r="B15" s="99"/>
      <c r="C15" s="99" t="s">
        <v>22</v>
      </c>
      <c r="D15" s="146">
        <v>85.48</v>
      </c>
      <c r="E15" s="146">
        <v>85.48</v>
      </c>
      <c r="F15" s="99"/>
    </row>
    <row r="16" ht="28.5" customHeight="1" spans="1:6">
      <c r="A16" s="99"/>
      <c r="B16" s="99"/>
      <c r="C16" s="91" t="s">
        <v>23</v>
      </c>
      <c r="D16" s="146">
        <v>33.79</v>
      </c>
      <c r="E16" s="146">
        <v>33.79</v>
      </c>
      <c r="F16" s="99"/>
    </row>
    <row r="17" ht="28.5" customHeight="1" spans="1:6">
      <c r="A17" s="99"/>
      <c r="B17" s="99"/>
      <c r="C17" s="91" t="s">
        <v>24</v>
      </c>
      <c r="D17" s="91"/>
      <c r="E17" s="91"/>
      <c r="F17" s="99"/>
    </row>
    <row r="18" ht="28.5" customHeight="1" spans="1:6">
      <c r="A18" s="99"/>
      <c r="B18" s="99"/>
      <c r="C18" s="99" t="s">
        <v>25</v>
      </c>
      <c r="D18" s="146">
        <v>480.38</v>
      </c>
      <c r="E18" s="146">
        <v>480.38</v>
      </c>
      <c r="F18" s="99"/>
    </row>
    <row r="19" ht="28.5" customHeight="1" spans="1:6">
      <c r="A19" s="99"/>
      <c r="B19" s="99"/>
      <c r="C19" s="99" t="s">
        <v>26</v>
      </c>
      <c r="D19" s="146">
        <v>147.28</v>
      </c>
      <c r="E19" s="146">
        <v>147.28</v>
      </c>
      <c r="F19" s="99"/>
    </row>
    <row r="20" ht="28.5" customHeight="1" spans="1:6">
      <c r="A20" s="99"/>
      <c r="B20" s="99"/>
      <c r="C20" s="99" t="s">
        <v>27</v>
      </c>
      <c r="D20" s="99"/>
      <c r="E20" s="99"/>
      <c r="F20" s="99"/>
    </row>
    <row r="21" ht="28.5" customHeight="1" spans="1:6">
      <c r="A21" s="99"/>
      <c r="B21" s="99"/>
      <c r="C21" s="99" t="s">
        <v>124</v>
      </c>
      <c r="D21" s="99"/>
      <c r="E21" s="99"/>
      <c r="F21" s="99"/>
    </row>
    <row r="22" ht="28.5" customHeight="1" spans="1:6">
      <c r="A22" s="99"/>
      <c r="B22" s="99"/>
      <c r="C22" s="99" t="s">
        <v>29</v>
      </c>
      <c r="D22" s="99"/>
      <c r="E22" s="99"/>
      <c r="F22" s="99"/>
    </row>
    <row r="23" ht="28.5" customHeight="1" spans="1:6">
      <c r="A23" s="99"/>
      <c r="B23" s="99"/>
      <c r="C23" s="99" t="s">
        <v>30</v>
      </c>
      <c r="D23" s="99"/>
      <c r="E23" s="99"/>
      <c r="F23" s="99"/>
    </row>
    <row r="24" ht="28.5" customHeight="1" spans="1:6">
      <c r="A24" s="99"/>
      <c r="B24" s="99"/>
      <c r="C24" s="99" t="s">
        <v>31</v>
      </c>
      <c r="D24" s="99"/>
      <c r="E24" s="99"/>
      <c r="F24" s="99"/>
    </row>
    <row r="25" ht="28.5" customHeight="1" spans="1:6">
      <c r="A25" s="99"/>
      <c r="B25" s="99"/>
      <c r="C25" s="99" t="s">
        <v>32</v>
      </c>
      <c r="D25" s="146">
        <v>46.73</v>
      </c>
      <c r="E25" s="146">
        <v>46.73</v>
      </c>
      <c r="F25" s="99"/>
    </row>
    <row r="26" ht="28.5" customHeight="1" spans="1:6">
      <c r="A26" s="99"/>
      <c r="B26" s="99"/>
      <c r="C26" s="99" t="s">
        <v>33</v>
      </c>
      <c r="D26" s="99"/>
      <c r="E26" s="99"/>
      <c r="F26" s="99"/>
    </row>
    <row r="27" ht="28.5" customHeight="1" spans="1:6">
      <c r="A27" s="99"/>
      <c r="B27" s="99"/>
      <c r="C27" s="99" t="s">
        <v>34</v>
      </c>
      <c r="D27" s="99"/>
      <c r="E27" s="99"/>
      <c r="F27" s="99"/>
    </row>
    <row r="28" ht="28.5" customHeight="1" spans="1:6">
      <c r="A28" s="99"/>
      <c r="B28" s="99"/>
      <c r="C28" s="99" t="s">
        <v>35</v>
      </c>
      <c r="D28" s="99"/>
      <c r="E28" s="99"/>
      <c r="F28" s="99"/>
    </row>
    <row r="29" ht="28.5" customHeight="1" spans="1:6">
      <c r="A29" s="89" t="s">
        <v>36</v>
      </c>
      <c r="B29" s="98">
        <f>B8+B9</f>
        <v>1451.55</v>
      </c>
      <c r="C29" s="89" t="s">
        <v>37</v>
      </c>
      <c r="D29" s="146">
        <f>SUM(D4:D27)</f>
        <v>1451.55</v>
      </c>
      <c r="E29" s="146">
        <f>SUM(E4:E27)</f>
        <v>1451.55</v>
      </c>
      <c r="F29" s="9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showGridLines="0" showZeros="0" workbookViewId="0">
      <selection activeCell="B17" sqref="B17"/>
    </sheetView>
  </sheetViews>
  <sheetFormatPr defaultColWidth="6.875" defaultRowHeight="11.25"/>
  <cols>
    <col min="1" max="1" width="18.125" style="84" customWidth="1"/>
    <col min="2" max="2" width="27.625" style="126" customWidth="1"/>
    <col min="3" max="8" width="10" style="84" customWidth="1"/>
    <col min="9" max="11" width="10.875" style="84" customWidth="1"/>
    <col min="12" max="16384" width="6.875" style="84"/>
  </cols>
  <sheetData>
    <row r="1" ht="16.5" customHeight="1" spans="1:11">
      <c r="A1" s="85" t="s">
        <v>125</v>
      </c>
      <c r="B1" s="127"/>
      <c r="C1" s="86"/>
      <c r="D1" s="86"/>
      <c r="E1" s="86"/>
      <c r="F1" s="86"/>
      <c r="G1" s="86"/>
      <c r="H1" s="86"/>
      <c r="I1" s="96"/>
      <c r="J1" s="96"/>
      <c r="K1" s="96"/>
    </row>
    <row r="2" ht="16.5" customHeight="1" spans="1:11">
      <c r="A2" s="86"/>
      <c r="B2" s="127"/>
      <c r="C2" s="86"/>
      <c r="D2" s="86"/>
      <c r="E2" s="86"/>
      <c r="F2" s="86"/>
      <c r="G2" s="86"/>
      <c r="H2" s="86"/>
      <c r="I2" s="96"/>
      <c r="J2" s="96"/>
      <c r="K2" s="96"/>
    </row>
    <row r="3" ht="29.25" customHeight="1" spans="1:11">
      <c r="A3" s="87" t="s">
        <v>126</v>
      </c>
      <c r="B3" s="128"/>
      <c r="C3" s="87"/>
      <c r="D3" s="87"/>
      <c r="E3" s="87"/>
      <c r="F3" s="87"/>
      <c r="G3" s="87"/>
      <c r="H3" s="87"/>
      <c r="I3" s="87"/>
      <c r="J3" s="87"/>
      <c r="K3" s="87"/>
    </row>
    <row r="4" ht="26.25" customHeight="1" spans="1:11">
      <c r="A4" s="129"/>
      <c r="B4" s="130"/>
      <c r="C4" s="129"/>
      <c r="D4" s="129"/>
      <c r="E4" s="129"/>
      <c r="F4" s="129"/>
      <c r="G4" s="129"/>
      <c r="H4" s="129"/>
      <c r="I4" s="129"/>
      <c r="J4" s="97" t="s">
        <v>2</v>
      </c>
      <c r="K4" s="97"/>
    </row>
    <row r="5" ht="26.25" customHeight="1" spans="1:11">
      <c r="A5" s="89" t="s">
        <v>40</v>
      </c>
      <c r="B5" s="131"/>
      <c r="C5" s="89" t="s">
        <v>127</v>
      </c>
      <c r="D5" s="89"/>
      <c r="E5" s="89"/>
      <c r="F5" s="89" t="s">
        <v>128</v>
      </c>
      <c r="G5" s="89"/>
      <c r="H5" s="89"/>
      <c r="I5" s="89" t="s">
        <v>129</v>
      </c>
      <c r="J5" s="89"/>
      <c r="K5" s="89"/>
    </row>
    <row r="6" s="83" customFormat="1" ht="30.75" customHeight="1" spans="1:11">
      <c r="A6" s="89" t="s">
        <v>45</v>
      </c>
      <c r="B6" s="131" t="s">
        <v>46</v>
      </c>
      <c r="C6" s="89" t="s">
        <v>119</v>
      </c>
      <c r="D6" s="89" t="s">
        <v>55</v>
      </c>
      <c r="E6" s="89" t="s">
        <v>56</v>
      </c>
      <c r="F6" s="89" t="s">
        <v>119</v>
      </c>
      <c r="G6" s="89" t="s">
        <v>55</v>
      </c>
      <c r="H6" s="89" t="s">
        <v>56</v>
      </c>
      <c r="I6" s="89" t="s">
        <v>119</v>
      </c>
      <c r="J6" s="89" t="s">
        <v>55</v>
      </c>
      <c r="K6" s="89" t="s">
        <v>56</v>
      </c>
    </row>
    <row r="7" s="100" customFormat="1" ht="33" customHeight="1" spans="1:11">
      <c r="A7" s="132">
        <v>201</v>
      </c>
      <c r="B7" s="133" t="s">
        <v>130</v>
      </c>
      <c r="C7" s="134">
        <v>663.08</v>
      </c>
      <c r="D7" s="134">
        <v>473.84</v>
      </c>
      <c r="E7" s="134">
        <v>189.24</v>
      </c>
      <c r="F7" s="134">
        <v>657.89</v>
      </c>
      <c r="G7" s="134">
        <v>528.65</v>
      </c>
      <c r="H7" s="134">
        <v>129.24</v>
      </c>
      <c r="I7" s="141">
        <v>-0.78271098509984</v>
      </c>
      <c r="J7" s="141">
        <v>11.5671956778659</v>
      </c>
      <c r="K7" s="136">
        <v>-31.7057704502219</v>
      </c>
    </row>
    <row r="8" s="100" customFormat="1" ht="33" customHeight="1" spans="1:11">
      <c r="A8" s="132">
        <v>20103</v>
      </c>
      <c r="B8" s="133" t="s">
        <v>131</v>
      </c>
      <c r="C8" s="134">
        <v>663.08</v>
      </c>
      <c r="D8" s="134">
        <v>473.84</v>
      </c>
      <c r="E8" s="134">
        <v>189.24</v>
      </c>
      <c r="F8" s="134">
        <v>657.89</v>
      </c>
      <c r="G8" s="134">
        <v>528.65</v>
      </c>
      <c r="H8" s="134">
        <v>129.24</v>
      </c>
      <c r="I8" s="141">
        <v>-0.78271098509984</v>
      </c>
      <c r="J8" s="141">
        <v>11.5671956778659</v>
      </c>
      <c r="K8" s="136">
        <v>-31.7057704502219</v>
      </c>
    </row>
    <row r="9" s="100" customFormat="1" ht="33" customHeight="1" spans="1:11">
      <c r="A9" s="132">
        <v>2010301</v>
      </c>
      <c r="B9" s="133" t="s">
        <v>132</v>
      </c>
      <c r="C9" s="134">
        <v>414.51</v>
      </c>
      <c r="D9" s="134">
        <v>225.27</v>
      </c>
      <c r="E9" s="134">
        <v>189.24</v>
      </c>
      <c r="F9" s="134">
        <v>348.47</v>
      </c>
      <c r="G9" s="134">
        <v>235.33</v>
      </c>
      <c r="H9" s="134">
        <v>113.14</v>
      </c>
      <c r="I9" s="141">
        <v>-15.932064365154</v>
      </c>
      <c r="J9" s="141">
        <v>4.46575220846096</v>
      </c>
      <c r="K9" s="136">
        <v>-40.2134855210315</v>
      </c>
    </row>
    <row r="10" s="100" customFormat="1" ht="33" customHeight="1" spans="1:11">
      <c r="A10" s="132">
        <v>2010350</v>
      </c>
      <c r="B10" s="133" t="s">
        <v>133</v>
      </c>
      <c r="C10" s="134">
        <v>248.57</v>
      </c>
      <c r="D10" s="134">
        <v>248.57</v>
      </c>
      <c r="E10" s="134"/>
      <c r="F10" s="134">
        <v>309.42</v>
      </c>
      <c r="G10" s="134">
        <v>293.32</v>
      </c>
      <c r="H10" s="134">
        <v>16.1</v>
      </c>
      <c r="I10" s="141">
        <v>24.4800257472744</v>
      </c>
      <c r="J10" s="141">
        <v>18.0029770286036</v>
      </c>
      <c r="K10" s="136"/>
    </row>
    <row r="11" s="100" customFormat="1" ht="33" customHeight="1" spans="1:11">
      <c r="A11" s="132">
        <v>20132</v>
      </c>
      <c r="B11" s="135" t="s">
        <v>134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41"/>
      <c r="J11" s="136"/>
      <c r="K11" s="136"/>
    </row>
    <row r="12" s="101" customFormat="1" ht="33" customHeight="1" spans="1:11">
      <c r="A12" s="132">
        <v>2013202</v>
      </c>
      <c r="B12" s="135" t="s">
        <v>135</v>
      </c>
      <c r="C12" s="136">
        <v>0</v>
      </c>
      <c r="D12" s="136"/>
      <c r="E12" s="136">
        <v>0</v>
      </c>
      <c r="F12" s="136">
        <v>0</v>
      </c>
      <c r="G12" s="136"/>
      <c r="H12" s="136">
        <v>0</v>
      </c>
      <c r="I12" s="141"/>
      <c r="J12" s="136"/>
      <c r="K12" s="136"/>
    </row>
    <row r="13" s="101" customFormat="1" ht="33" customHeight="1" spans="1:11">
      <c r="A13" s="132">
        <v>208</v>
      </c>
      <c r="B13" s="133" t="s">
        <v>136</v>
      </c>
      <c r="C13" s="134">
        <v>116.55</v>
      </c>
      <c r="D13" s="134">
        <v>116.55</v>
      </c>
      <c r="E13" s="134">
        <v>0</v>
      </c>
      <c r="F13" s="134">
        <v>85.48</v>
      </c>
      <c r="G13" s="134">
        <v>85.48</v>
      </c>
      <c r="H13" s="134">
        <v>0</v>
      </c>
      <c r="I13" s="136">
        <v>-26.6580866580867</v>
      </c>
      <c r="J13" s="136">
        <v>-26.6580866580867</v>
      </c>
      <c r="K13" s="136"/>
    </row>
    <row r="14" s="101" customFormat="1" ht="33" customHeight="1" spans="1:11">
      <c r="A14" s="132">
        <v>20805</v>
      </c>
      <c r="B14" s="133" t="s">
        <v>137</v>
      </c>
      <c r="C14" s="134">
        <v>71.34</v>
      </c>
      <c r="D14" s="134">
        <v>71.34</v>
      </c>
      <c r="E14" s="134">
        <v>0</v>
      </c>
      <c r="F14" s="134">
        <v>77.8</v>
      </c>
      <c r="G14" s="134">
        <v>77.8</v>
      </c>
      <c r="H14" s="134">
        <v>0</v>
      </c>
      <c r="I14" s="136">
        <v>9.0552284833193</v>
      </c>
      <c r="J14" s="136">
        <v>9.0552284833193</v>
      </c>
      <c r="K14" s="136"/>
    </row>
    <row r="15" s="101" customFormat="1" ht="33" customHeight="1" spans="1:11">
      <c r="A15" s="132">
        <v>2080501</v>
      </c>
      <c r="B15" s="133" t="s">
        <v>138</v>
      </c>
      <c r="C15" s="134">
        <v>13.27</v>
      </c>
      <c r="D15" s="134">
        <v>13.27</v>
      </c>
      <c r="E15" s="134"/>
      <c r="F15" s="134">
        <v>9.21</v>
      </c>
      <c r="G15" s="134">
        <v>9.21</v>
      </c>
      <c r="H15" s="134"/>
      <c r="I15" s="136">
        <v>-30.5953278070836</v>
      </c>
      <c r="J15" s="136">
        <v>-30.5953278070836</v>
      </c>
      <c r="K15" s="136"/>
    </row>
    <row r="16" s="101" customFormat="1" ht="33" customHeight="1" spans="1:11">
      <c r="A16" s="137">
        <v>2080502</v>
      </c>
      <c r="B16" s="138"/>
      <c r="C16" s="134"/>
      <c r="D16" s="134"/>
      <c r="E16" s="134"/>
      <c r="F16" s="134"/>
      <c r="G16" s="134"/>
      <c r="H16" s="134"/>
      <c r="I16" s="136"/>
      <c r="J16" s="136"/>
      <c r="K16" s="136"/>
    </row>
    <row r="17" s="101" customFormat="1" ht="33" customHeight="1" spans="1:11">
      <c r="A17" s="139">
        <v>2080505</v>
      </c>
      <c r="B17" s="135" t="s">
        <v>139</v>
      </c>
      <c r="C17" s="140">
        <v>55.56</v>
      </c>
      <c r="D17" s="140">
        <v>55.56</v>
      </c>
      <c r="E17" s="140"/>
      <c r="F17" s="140">
        <v>60.62</v>
      </c>
      <c r="G17" s="140">
        <v>60.62</v>
      </c>
      <c r="H17" s="140"/>
      <c r="I17" s="140">
        <v>9.10727141828653</v>
      </c>
      <c r="J17" s="140">
        <v>9.10727141828653</v>
      </c>
      <c r="K17" s="140"/>
    </row>
    <row r="18" s="101" customFormat="1" ht="33" customHeight="1" spans="1:11">
      <c r="A18" s="139">
        <v>2080506</v>
      </c>
      <c r="B18" s="135" t="s">
        <v>140</v>
      </c>
      <c r="C18" s="140">
        <v>2.51</v>
      </c>
      <c r="D18" s="140">
        <v>2.51</v>
      </c>
      <c r="E18" s="140"/>
      <c r="F18" s="140">
        <v>7.97</v>
      </c>
      <c r="G18" s="140">
        <v>7.97</v>
      </c>
      <c r="H18" s="140"/>
      <c r="I18" s="140">
        <v>217.529880478088</v>
      </c>
      <c r="J18" s="140">
        <v>217.529880478088</v>
      </c>
      <c r="K18" s="140"/>
    </row>
    <row r="19" s="101" customFormat="1" ht="33" customHeight="1" spans="1:11">
      <c r="A19" s="139">
        <v>20811</v>
      </c>
      <c r="B19" s="135" t="s">
        <v>141</v>
      </c>
      <c r="C19" s="140">
        <v>45.21</v>
      </c>
      <c r="D19" s="140">
        <v>45.21</v>
      </c>
      <c r="E19" s="140">
        <v>0</v>
      </c>
      <c r="F19" s="140">
        <v>7.68</v>
      </c>
      <c r="G19" s="140">
        <v>7.68</v>
      </c>
      <c r="H19" s="140">
        <v>0</v>
      </c>
      <c r="I19" s="140">
        <v>-83.0126078301261</v>
      </c>
      <c r="J19" s="140">
        <v>-83.0126078301261</v>
      </c>
      <c r="K19" s="140"/>
    </row>
    <row r="20" s="101" customFormat="1" ht="33" customHeight="1" spans="1:11">
      <c r="A20" s="139">
        <v>2081107</v>
      </c>
      <c r="B20" s="135" t="s">
        <v>142</v>
      </c>
      <c r="C20" s="140">
        <v>45.21</v>
      </c>
      <c r="D20" s="140">
        <v>45.21</v>
      </c>
      <c r="E20" s="140"/>
      <c r="F20" s="140">
        <v>7.68</v>
      </c>
      <c r="G20" s="140">
        <v>7.68</v>
      </c>
      <c r="H20" s="140"/>
      <c r="I20" s="140">
        <v>-83.0126078301261</v>
      </c>
      <c r="J20" s="140">
        <v>-83.0126078301261</v>
      </c>
      <c r="K20" s="140"/>
    </row>
    <row r="21" s="101" customFormat="1" ht="33" customHeight="1" spans="1:11">
      <c r="A21" s="139">
        <v>2081199</v>
      </c>
      <c r="B21" s="135" t="s">
        <v>143</v>
      </c>
      <c r="C21" s="140">
        <v>0</v>
      </c>
      <c r="D21" s="140"/>
      <c r="E21" s="140"/>
      <c r="F21" s="140">
        <v>0</v>
      </c>
      <c r="G21" s="140"/>
      <c r="H21" s="140"/>
      <c r="I21" s="140"/>
      <c r="J21" s="140"/>
      <c r="K21" s="140"/>
    </row>
    <row r="22" s="101" customFormat="1" ht="33" customHeight="1" spans="1:11">
      <c r="A22" s="139">
        <v>210</v>
      </c>
      <c r="B22" s="135" t="s">
        <v>144</v>
      </c>
      <c r="C22" s="140">
        <v>60.72</v>
      </c>
      <c r="D22" s="140">
        <v>55.72</v>
      </c>
      <c r="E22" s="140">
        <v>5</v>
      </c>
      <c r="F22" s="140">
        <v>33.79</v>
      </c>
      <c r="G22" s="140">
        <v>28.79</v>
      </c>
      <c r="H22" s="140">
        <v>5</v>
      </c>
      <c r="I22" s="140">
        <v>-44.3511198945982</v>
      </c>
      <c r="J22" s="140">
        <v>-48.3309404163676</v>
      </c>
      <c r="K22" s="140">
        <v>0</v>
      </c>
    </row>
    <row r="23" s="101" customFormat="1" ht="33" customHeight="1" spans="1:11">
      <c r="A23" s="139">
        <v>21007</v>
      </c>
      <c r="B23" s="135" t="s">
        <v>145</v>
      </c>
      <c r="C23" s="140">
        <v>34.66</v>
      </c>
      <c r="D23" s="140">
        <v>29.66</v>
      </c>
      <c r="E23" s="140">
        <v>5</v>
      </c>
      <c r="F23" s="140">
        <v>5</v>
      </c>
      <c r="G23" s="140">
        <v>0</v>
      </c>
      <c r="H23" s="140">
        <v>5</v>
      </c>
      <c r="I23" s="140">
        <v>-85.5741488747836</v>
      </c>
      <c r="J23" s="140">
        <v>-100</v>
      </c>
      <c r="K23" s="140">
        <v>0</v>
      </c>
    </row>
    <row r="24" s="101" customFormat="1" ht="33" customHeight="1" spans="1:11">
      <c r="A24" s="139">
        <v>2100799</v>
      </c>
      <c r="B24" s="135" t="s">
        <v>146</v>
      </c>
      <c r="C24" s="140">
        <v>34.66</v>
      </c>
      <c r="D24" s="140">
        <v>29.66</v>
      </c>
      <c r="E24" s="140">
        <v>5</v>
      </c>
      <c r="F24" s="140">
        <v>5</v>
      </c>
      <c r="G24" s="140"/>
      <c r="H24" s="140">
        <v>5</v>
      </c>
      <c r="I24" s="140">
        <v>-85.5741488747836</v>
      </c>
      <c r="J24" s="140">
        <v>-100</v>
      </c>
      <c r="K24" s="140">
        <v>0</v>
      </c>
    </row>
    <row r="25" s="101" customFormat="1" ht="33" customHeight="1" spans="1:11">
      <c r="A25" s="139">
        <v>21011</v>
      </c>
      <c r="B25" s="135" t="s">
        <v>147</v>
      </c>
      <c r="C25" s="140">
        <v>26.06</v>
      </c>
      <c r="D25" s="140">
        <v>26.06</v>
      </c>
      <c r="E25" s="140">
        <v>0</v>
      </c>
      <c r="F25" s="140">
        <v>28.79</v>
      </c>
      <c r="G25" s="140">
        <v>28.79</v>
      </c>
      <c r="H25" s="140">
        <v>0</v>
      </c>
      <c r="I25" s="140">
        <v>10.4758250191865</v>
      </c>
      <c r="J25" s="140">
        <v>10.4758250191865</v>
      </c>
      <c r="K25" s="140"/>
    </row>
    <row r="26" s="101" customFormat="1" ht="33" customHeight="1" spans="1:11">
      <c r="A26" s="139">
        <v>2101101</v>
      </c>
      <c r="B26" s="135" t="s">
        <v>148</v>
      </c>
      <c r="C26" s="140">
        <v>7.57</v>
      </c>
      <c r="D26" s="140">
        <v>7.57</v>
      </c>
      <c r="E26" s="140"/>
      <c r="F26" s="140">
        <v>9.01</v>
      </c>
      <c r="G26" s="140">
        <v>9.01</v>
      </c>
      <c r="H26" s="140"/>
      <c r="I26" s="140">
        <v>19.0224570673712</v>
      </c>
      <c r="J26" s="140">
        <v>19.0224570673712</v>
      </c>
      <c r="K26" s="140"/>
    </row>
    <row r="27" s="101" customFormat="1" ht="33" customHeight="1" spans="1:11">
      <c r="A27" s="139">
        <v>2101102</v>
      </c>
      <c r="B27" s="135" t="s">
        <v>149</v>
      </c>
      <c r="C27" s="140">
        <v>15</v>
      </c>
      <c r="D27" s="140">
        <v>15</v>
      </c>
      <c r="E27" s="140"/>
      <c r="F27" s="140">
        <v>15.62</v>
      </c>
      <c r="G27" s="140">
        <v>15.62</v>
      </c>
      <c r="H27" s="140"/>
      <c r="I27" s="140">
        <v>4.13333333333333</v>
      </c>
      <c r="J27" s="140">
        <v>4.13333333333333</v>
      </c>
      <c r="K27" s="140"/>
    </row>
    <row r="28" s="101" customFormat="1" ht="33" customHeight="1" spans="1:11">
      <c r="A28" s="139">
        <v>2101103</v>
      </c>
      <c r="B28" s="135" t="s">
        <v>150</v>
      </c>
      <c r="C28" s="140">
        <v>3.49</v>
      </c>
      <c r="D28" s="140">
        <v>3.49</v>
      </c>
      <c r="E28" s="140"/>
      <c r="F28" s="140">
        <v>4.16</v>
      </c>
      <c r="G28" s="140">
        <v>4.16</v>
      </c>
      <c r="H28" s="140"/>
      <c r="I28" s="140">
        <v>19.1977077363897</v>
      </c>
      <c r="J28" s="140">
        <v>19.1977077363897</v>
      </c>
      <c r="K28" s="140"/>
    </row>
    <row r="29" s="101" customFormat="1" ht="33" customHeight="1" spans="1:11">
      <c r="A29" s="139">
        <v>212</v>
      </c>
      <c r="B29" s="135" t="s">
        <v>151</v>
      </c>
      <c r="C29" s="140">
        <v>87.25</v>
      </c>
      <c r="D29" s="140">
        <v>18.9</v>
      </c>
      <c r="E29" s="140">
        <v>68.35</v>
      </c>
      <c r="F29" s="140">
        <v>455.38</v>
      </c>
      <c r="G29" s="140">
        <v>19.57</v>
      </c>
      <c r="H29" s="140">
        <v>435.81</v>
      </c>
      <c r="I29" s="140">
        <v>421.925501432665</v>
      </c>
      <c r="J29" s="140">
        <v>3.54497354497356</v>
      </c>
      <c r="K29" s="140">
        <v>537.615215801024</v>
      </c>
    </row>
    <row r="30" s="101" customFormat="1" ht="33" customHeight="1" spans="1:11">
      <c r="A30" s="139">
        <v>21201</v>
      </c>
      <c r="B30" s="135" t="s">
        <v>152</v>
      </c>
      <c r="C30" s="140">
        <v>6.35</v>
      </c>
      <c r="D30" s="140">
        <v>0</v>
      </c>
      <c r="E30" s="140">
        <v>6.35</v>
      </c>
      <c r="F30" s="140">
        <v>15</v>
      </c>
      <c r="G30" s="140">
        <v>0</v>
      </c>
      <c r="H30" s="140">
        <v>15</v>
      </c>
      <c r="I30" s="140">
        <v>136.220472440945</v>
      </c>
      <c r="J30" s="140"/>
      <c r="K30" s="140">
        <v>136.220472440945</v>
      </c>
    </row>
    <row r="31" s="101" customFormat="1" ht="33" customHeight="1" spans="1:11">
      <c r="A31" s="139">
        <v>2120199</v>
      </c>
      <c r="B31" s="135" t="s">
        <v>153</v>
      </c>
      <c r="C31" s="140">
        <v>6.35</v>
      </c>
      <c r="D31" s="140"/>
      <c r="E31" s="140">
        <v>6.35</v>
      </c>
      <c r="F31" s="140">
        <v>15</v>
      </c>
      <c r="G31" s="140"/>
      <c r="H31" s="140">
        <v>15</v>
      </c>
      <c r="I31" s="140">
        <v>136.220472440945</v>
      </c>
      <c r="J31" s="140"/>
      <c r="K31" s="140">
        <v>136.220472440945</v>
      </c>
    </row>
    <row r="32" s="101" customFormat="1" ht="33" customHeight="1" spans="1:11">
      <c r="A32" s="139">
        <v>21203</v>
      </c>
      <c r="B32" s="135" t="s">
        <v>154</v>
      </c>
      <c r="C32" s="140">
        <v>80.9</v>
      </c>
      <c r="D32" s="140">
        <v>18.9</v>
      </c>
      <c r="E32" s="140">
        <v>62</v>
      </c>
      <c r="F32" s="140">
        <v>440.38</v>
      </c>
      <c r="G32" s="140">
        <v>19.57</v>
      </c>
      <c r="H32" s="140">
        <v>420.81</v>
      </c>
      <c r="I32" s="140">
        <v>444.351050679852</v>
      </c>
      <c r="J32" s="140">
        <v>3.54497354497356</v>
      </c>
      <c r="K32" s="140">
        <v>578.725806451613</v>
      </c>
    </row>
    <row r="33" s="101" customFormat="1" ht="33" customHeight="1" spans="1:11">
      <c r="A33" s="139">
        <v>2120399</v>
      </c>
      <c r="B33" s="135" t="s">
        <v>155</v>
      </c>
      <c r="C33" s="140">
        <v>80.9</v>
      </c>
      <c r="D33" s="140">
        <v>18.9</v>
      </c>
      <c r="E33" s="140">
        <v>62</v>
      </c>
      <c r="F33" s="140">
        <v>440.38</v>
      </c>
      <c r="G33" s="140">
        <v>19.57</v>
      </c>
      <c r="H33" s="140">
        <v>420.81</v>
      </c>
      <c r="I33" s="140">
        <v>444.351050679852</v>
      </c>
      <c r="J33" s="140">
        <v>3.54497354497356</v>
      </c>
      <c r="K33" s="140">
        <v>578.725806451613</v>
      </c>
    </row>
    <row r="34" s="101" customFormat="1" ht="33" customHeight="1" spans="1:11">
      <c r="A34" s="139">
        <v>213</v>
      </c>
      <c r="B34" s="135" t="s">
        <v>156</v>
      </c>
      <c r="C34" s="140">
        <v>144.97</v>
      </c>
      <c r="D34" s="140">
        <v>45.85</v>
      </c>
      <c r="E34" s="140">
        <v>99.12</v>
      </c>
      <c r="F34" s="140">
        <v>147.28</v>
      </c>
      <c r="G34" s="140">
        <v>0</v>
      </c>
      <c r="H34" s="140">
        <v>147.28</v>
      </c>
      <c r="I34" s="140">
        <v>1.59343312409463</v>
      </c>
      <c r="J34" s="140">
        <v>-100</v>
      </c>
      <c r="K34" s="140">
        <v>48.5875706214689</v>
      </c>
    </row>
    <row r="35" s="101" customFormat="1" ht="33" customHeight="1" spans="1:11">
      <c r="A35" s="139">
        <v>21307</v>
      </c>
      <c r="B35" s="135" t="s">
        <v>157</v>
      </c>
      <c r="C35" s="140">
        <v>144.97</v>
      </c>
      <c r="D35" s="140">
        <v>45.85</v>
      </c>
      <c r="E35" s="140">
        <v>99.12</v>
      </c>
      <c r="F35" s="140">
        <v>147.28</v>
      </c>
      <c r="G35" s="140">
        <v>0</v>
      </c>
      <c r="H35" s="140">
        <v>147.28</v>
      </c>
      <c r="I35" s="140">
        <v>1.59343312409463</v>
      </c>
      <c r="J35" s="140">
        <v>-100</v>
      </c>
      <c r="K35" s="140">
        <v>48.5875706214689</v>
      </c>
    </row>
    <row r="36" s="101" customFormat="1" ht="33" customHeight="1" spans="1:11">
      <c r="A36" s="139">
        <v>2130705</v>
      </c>
      <c r="B36" s="135" t="s">
        <v>158</v>
      </c>
      <c r="C36" s="140">
        <v>144.97</v>
      </c>
      <c r="D36" s="140">
        <v>45.85</v>
      </c>
      <c r="E36" s="140">
        <v>99.12</v>
      </c>
      <c r="F36" s="140">
        <v>147.28</v>
      </c>
      <c r="G36" s="140"/>
      <c r="H36" s="140">
        <v>147.28</v>
      </c>
      <c r="I36" s="140">
        <v>1.59343312409463</v>
      </c>
      <c r="J36" s="140">
        <v>-100</v>
      </c>
      <c r="K36" s="140">
        <v>48.5875706214689</v>
      </c>
    </row>
    <row r="37" s="101" customFormat="1" ht="33" customHeight="1" spans="1:11">
      <c r="A37" s="139">
        <v>2130799</v>
      </c>
      <c r="B37" s="135" t="s">
        <v>159</v>
      </c>
      <c r="C37" s="140">
        <v>0</v>
      </c>
      <c r="D37" s="140"/>
      <c r="E37" s="140"/>
      <c r="F37" s="140">
        <v>0</v>
      </c>
      <c r="G37" s="140"/>
      <c r="H37" s="140"/>
      <c r="I37" s="140"/>
      <c r="J37" s="140"/>
      <c r="K37" s="140"/>
    </row>
    <row r="38" s="101" customFormat="1" ht="33" customHeight="1" spans="1:11">
      <c r="A38" s="139">
        <v>221</v>
      </c>
      <c r="B38" s="135" t="s">
        <v>160</v>
      </c>
      <c r="C38" s="140">
        <v>41.67</v>
      </c>
      <c r="D38" s="140">
        <v>41.67</v>
      </c>
      <c r="E38" s="140">
        <v>0</v>
      </c>
      <c r="F38" s="140">
        <v>46.73</v>
      </c>
      <c r="G38" s="140">
        <v>46.73</v>
      </c>
      <c r="H38" s="140">
        <v>0</v>
      </c>
      <c r="I38" s="140">
        <v>12.1430285577154</v>
      </c>
      <c r="J38" s="140">
        <v>12.1430285577154</v>
      </c>
      <c r="K38" s="140"/>
    </row>
    <row r="39" s="101" customFormat="1" ht="33" customHeight="1" spans="1:11">
      <c r="A39" s="139">
        <v>22102</v>
      </c>
      <c r="B39" s="135" t="s">
        <v>161</v>
      </c>
      <c r="C39" s="140">
        <v>41.67</v>
      </c>
      <c r="D39" s="140">
        <v>41.67</v>
      </c>
      <c r="E39" s="140">
        <v>0</v>
      </c>
      <c r="F39" s="140">
        <v>46.73</v>
      </c>
      <c r="G39" s="140">
        <v>46.73</v>
      </c>
      <c r="H39" s="140">
        <v>0</v>
      </c>
      <c r="I39" s="140">
        <v>12.1430285577154</v>
      </c>
      <c r="J39" s="140">
        <v>12.1430285577154</v>
      </c>
      <c r="K39" s="140"/>
    </row>
    <row r="40" s="101" customFormat="1" ht="33" customHeight="1" spans="1:11">
      <c r="A40" s="139">
        <v>2210201</v>
      </c>
      <c r="B40" s="135" t="s">
        <v>162</v>
      </c>
      <c r="C40" s="140">
        <v>41.67</v>
      </c>
      <c r="D40" s="140">
        <v>41.67</v>
      </c>
      <c r="E40" s="140"/>
      <c r="F40" s="140">
        <v>46.73</v>
      </c>
      <c r="G40" s="140">
        <v>46.73</v>
      </c>
      <c r="H40" s="140"/>
      <c r="I40" s="140">
        <v>12.1430285577154</v>
      </c>
      <c r="J40" s="140">
        <v>12.1430285577154</v>
      </c>
      <c r="K40" s="140"/>
    </row>
    <row r="41" s="101" customFormat="1" ht="33" customHeight="1" spans="1:11">
      <c r="A41" s="139" t="s">
        <v>163</v>
      </c>
      <c r="B41" s="135"/>
      <c r="C41" s="140">
        <v>1114.24</v>
      </c>
      <c r="D41" s="140">
        <v>752.53</v>
      </c>
      <c r="E41" s="140">
        <v>361.71</v>
      </c>
      <c r="F41" s="140">
        <v>1426.55</v>
      </c>
      <c r="G41" s="140">
        <v>709.22</v>
      </c>
      <c r="H41" s="140">
        <v>717.33</v>
      </c>
      <c r="I41" s="140">
        <v>28.0289704192992</v>
      </c>
      <c r="J41" s="140">
        <v>-5.75525228230104</v>
      </c>
      <c r="K41" s="140">
        <v>98.3163307622128</v>
      </c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4" t="s">
        <v>164</v>
      </c>
      <c r="B1" s="115"/>
      <c r="C1" s="115"/>
    </row>
    <row r="2" ht="44.25" customHeight="1" spans="1:5">
      <c r="A2" s="116" t="s">
        <v>165</v>
      </c>
      <c r="B2" s="116"/>
      <c r="C2" s="116"/>
      <c r="D2" s="117"/>
      <c r="E2" s="117"/>
    </row>
    <row r="3" ht="20.25" customHeight="1" spans="3:3">
      <c r="C3" s="118" t="s">
        <v>2</v>
      </c>
    </row>
    <row r="4" ht="22.5" customHeight="1" spans="1:3">
      <c r="A4" s="119" t="s">
        <v>166</v>
      </c>
      <c r="B4" s="119" t="s">
        <v>6</v>
      </c>
      <c r="C4" s="119" t="s">
        <v>167</v>
      </c>
    </row>
    <row r="5" ht="22.5" customHeight="1" spans="1:3">
      <c r="A5" s="120" t="s">
        <v>168</v>
      </c>
      <c r="B5" s="121">
        <v>618.61</v>
      </c>
      <c r="C5" s="120"/>
    </row>
    <row r="6" ht="22.5" customHeight="1" spans="1:3">
      <c r="A6" s="120" t="s">
        <v>169</v>
      </c>
      <c r="B6" s="122">
        <v>227.67</v>
      </c>
      <c r="C6" s="120"/>
    </row>
    <row r="7" ht="22.5" customHeight="1" spans="1:3">
      <c r="A7" s="120" t="s">
        <v>170</v>
      </c>
      <c r="B7" s="122">
        <v>125.36</v>
      </c>
      <c r="C7" s="120"/>
    </row>
    <row r="8" ht="22.5" customHeight="1" spans="1:3">
      <c r="A8" s="120" t="s">
        <v>171</v>
      </c>
      <c r="B8" s="122">
        <v>6.84</v>
      </c>
      <c r="C8" s="120"/>
    </row>
    <row r="9" ht="22.5" customHeight="1" spans="1:3">
      <c r="A9" s="120" t="s">
        <v>172</v>
      </c>
      <c r="B9" s="120"/>
      <c r="C9" s="120"/>
    </row>
    <row r="10" ht="22.5" customHeight="1" spans="1:3">
      <c r="A10" s="120" t="s">
        <v>173</v>
      </c>
      <c r="B10" s="122">
        <v>60.62</v>
      </c>
      <c r="C10" s="120"/>
    </row>
    <row r="11" ht="22.5" customHeight="1" spans="1:3">
      <c r="A11" s="120" t="s">
        <v>174</v>
      </c>
      <c r="B11" s="122">
        <v>7.97</v>
      </c>
      <c r="C11" s="120"/>
    </row>
    <row r="12" ht="22.5" customHeight="1" spans="1:3">
      <c r="A12" s="120" t="s">
        <v>175</v>
      </c>
      <c r="B12" s="122">
        <v>24.63</v>
      </c>
      <c r="C12" s="120"/>
    </row>
    <row r="13" ht="22.5" customHeight="1" spans="1:3">
      <c r="A13" s="120" t="s">
        <v>176</v>
      </c>
      <c r="B13" s="122">
        <v>4.16</v>
      </c>
      <c r="C13" s="120"/>
    </row>
    <row r="14" ht="22.5" customHeight="1" spans="1:3">
      <c r="A14" s="120" t="s">
        <v>177</v>
      </c>
      <c r="B14" s="122">
        <v>0.18</v>
      </c>
      <c r="C14" s="120"/>
    </row>
    <row r="15" ht="22.5" customHeight="1" spans="1:3">
      <c r="A15" s="120" t="s">
        <v>162</v>
      </c>
      <c r="B15" s="122">
        <v>46.73</v>
      </c>
      <c r="C15" s="120"/>
    </row>
    <row r="16" ht="22.5" customHeight="1" spans="1:3">
      <c r="A16" s="120" t="s">
        <v>178</v>
      </c>
      <c r="B16" s="122">
        <v>114.45</v>
      </c>
      <c r="C16" s="120"/>
    </row>
    <row r="17" ht="22.5" customHeight="1" spans="1:3">
      <c r="A17" s="120" t="s">
        <v>179</v>
      </c>
      <c r="B17" s="123">
        <v>68.92</v>
      </c>
      <c r="C17" s="120"/>
    </row>
    <row r="18" ht="22.5" customHeight="1" spans="1:3">
      <c r="A18" s="120" t="s">
        <v>180</v>
      </c>
      <c r="B18" s="122">
        <v>1.55</v>
      </c>
      <c r="C18" s="120"/>
    </row>
    <row r="19" ht="22.5" customHeight="1" spans="1:3">
      <c r="A19" s="120" t="s">
        <v>181</v>
      </c>
      <c r="B19" s="120"/>
      <c r="C19" s="120"/>
    </row>
    <row r="20" ht="22.5" customHeight="1" spans="1:3">
      <c r="A20" s="120" t="s">
        <v>182</v>
      </c>
      <c r="B20" s="120"/>
      <c r="C20" s="120"/>
    </row>
    <row r="21" ht="22.5" customHeight="1" spans="1:3">
      <c r="A21" s="120" t="s">
        <v>183</v>
      </c>
      <c r="B21" s="120"/>
      <c r="C21" s="120"/>
    </row>
    <row r="22" ht="22.5" customHeight="1" spans="1:3">
      <c r="A22" s="120" t="s">
        <v>184</v>
      </c>
      <c r="B22" s="120"/>
      <c r="C22" s="120"/>
    </row>
    <row r="23" ht="22.5" customHeight="1" spans="1:3">
      <c r="A23" s="120" t="s">
        <v>185</v>
      </c>
      <c r="B23" s="120"/>
      <c r="C23" s="120"/>
    </row>
    <row r="24" ht="22.5" customHeight="1" spans="1:3">
      <c r="A24" s="120" t="s">
        <v>186</v>
      </c>
      <c r="B24" s="120"/>
      <c r="C24" s="120"/>
    </row>
    <row r="25" ht="22.5" customHeight="1" spans="1:3">
      <c r="A25" s="120" t="s">
        <v>187</v>
      </c>
      <c r="B25" s="120"/>
      <c r="C25" s="120"/>
    </row>
    <row r="26" ht="22.5" customHeight="1" spans="1:3">
      <c r="A26" s="120" t="s">
        <v>188</v>
      </c>
      <c r="B26" s="120"/>
      <c r="C26" s="120"/>
    </row>
    <row r="27" ht="22.5" customHeight="1" spans="1:3">
      <c r="A27" s="120" t="s">
        <v>189</v>
      </c>
      <c r="B27" s="120"/>
      <c r="C27" s="120"/>
    </row>
    <row r="28" ht="22.5" customHeight="1" spans="1:3">
      <c r="A28" s="120" t="s">
        <v>190</v>
      </c>
      <c r="B28" s="120"/>
      <c r="C28" s="120"/>
    </row>
    <row r="29" ht="22.5" customHeight="1" spans="1:3">
      <c r="A29" s="120" t="s">
        <v>191</v>
      </c>
      <c r="B29" s="120"/>
      <c r="C29" s="120"/>
    </row>
    <row r="30" ht="22.5" customHeight="1" spans="1:3">
      <c r="A30" s="120" t="s">
        <v>192</v>
      </c>
      <c r="B30" s="120"/>
      <c r="C30" s="120"/>
    </row>
    <row r="31" ht="22.5" customHeight="1" spans="1:3">
      <c r="A31" s="120" t="s">
        <v>193</v>
      </c>
      <c r="B31" s="120"/>
      <c r="C31" s="120"/>
    </row>
    <row r="32" ht="22.5" customHeight="1" spans="1:3">
      <c r="A32" s="120" t="s">
        <v>194</v>
      </c>
      <c r="B32" s="120"/>
      <c r="C32" s="120"/>
    </row>
    <row r="33" ht="22.5" customHeight="1" spans="1:3">
      <c r="A33" s="120" t="s">
        <v>195</v>
      </c>
      <c r="B33" s="120"/>
      <c r="C33" s="120"/>
    </row>
    <row r="34" ht="22.5" customHeight="1" spans="1:3">
      <c r="A34" s="120" t="s">
        <v>196</v>
      </c>
      <c r="B34" s="120"/>
      <c r="C34" s="120"/>
    </row>
    <row r="35" ht="22.5" customHeight="1" spans="1:3">
      <c r="A35" s="120" t="s">
        <v>197</v>
      </c>
      <c r="B35" s="120"/>
      <c r="C35" s="120"/>
    </row>
    <row r="36" ht="22.5" customHeight="1" spans="1:3">
      <c r="A36" s="120" t="s">
        <v>198</v>
      </c>
      <c r="B36" s="120"/>
      <c r="C36" s="120"/>
    </row>
    <row r="37" ht="22.5" customHeight="1" spans="1:3">
      <c r="A37" s="120" t="s">
        <v>199</v>
      </c>
      <c r="B37" s="120"/>
      <c r="C37" s="120"/>
    </row>
    <row r="38" ht="22.5" customHeight="1" spans="1:3">
      <c r="A38" s="120" t="s">
        <v>200</v>
      </c>
      <c r="B38" s="120"/>
      <c r="C38" s="120"/>
    </row>
    <row r="39" ht="22.5" customHeight="1" spans="1:3">
      <c r="A39" s="120" t="s">
        <v>201</v>
      </c>
      <c r="B39" s="120"/>
      <c r="C39" s="120"/>
    </row>
    <row r="40" ht="22.5" customHeight="1" spans="1:3">
      <c r="A40" s="120" t="s">
        <v>202</v>
      </c>
      <c r="B40" s="122">
        <v>7.77</v>
      </c>
      <c r="C40" s="120"/>
    </row>
    <row r="41" ht="22.5" customHeight="1" spans="1:3">
      <c r="A41" s="120" t="s">
        <v>203</v>
      </c>
      <c r="B41" s="120"/>
      <c r="C41" s="120"/>
    </row>
    <row r="42" ht="22.5" customHeight="1" spans="1:3">
      <c r="A42" s="120" t="s">
        <v>204</v>
      </c>
      <c r="B42" s="122">
        <v>14.82</v>
      </c>
      <c r="C42" s="120"/>
    </row>
    <row r="43" ht="22.5" customHeight="1" spans="1:3">
      <c r="A43" s="120" t="s">
        <v>205</v>
      </c>
      <c r="B43" s="120"/>
      <c r="C43" s="120"/>
    </row>
    <row r="44" ht="22.5" customHeight="1" spans="1:3">
      <c r="A44" s="124" t="s">
        <v>206</v>
      </c>
      <c r="B44" s="122">
        <v>44.78</v>
      </c>
      <c r="C44" s="120"/>
    </row>
    <row r="45" ht="22.5" customHeight="1" spans="1:3">
      <c r="A45" s="120" t="s">
        <v>207</v>
      </c>
      <c r="B45" s="123">
        <v>21.69</v>
      </c>
      <c r="C45" s="120"/>
    </row>
    <row r="46" ht="22.5" customHeight="1" spans="1:3">
      <c r="A46" s="120" t="s">
        <v>208</v>
      </c>
      <c r="B46" s="120"/>
      <c r="C46" s="120"/>
    </row>
    <row r="47" ht="22.5" customHeight="1" spans="1:3">
      <c r="A47" s="120" t="s">
        <v>209</v>
      </c>
      <c r="B47" s="122">
        <v>9.21</v>
      </c>
      <c r="C47" s="120"/>
    </row>
    <row r="48" ht="22.5" customHeight="1" spans="1:3">
      <c r="A48" s="120" t="s">
        <v>210</v>
      </c>
      <c r="B48" s="120"/>
      <c r="C48" s="120"/>
    </row>
    <row r="49" ht="22.5" customHeight="1" spans="1:3">
      <c r="A49" s="120" t="s">
        <v>211</v>
      </c>
      <c r="B49" s="120"/>
      <c r="C49" s="120"/>
    </row>
    <row r="50" ht="22.5" customHeight="1" spans="1:3">
      <c r="A50" s="120" t="s">
        <v>212</v>
      </c>
      <c r="B50" s="122">
        <v>4.8</v>
      </c>
      <c r="C50" s="120"/>
    </row>
    <row r="51" ht="22.5" customHeight="1" spans="1:3">
      <c r="A51" s="120" t="s">
        <v>213</v>
      </c>
      <c r="B51" s="120"/>
      <c r="C51" s="120"/>
    </row>
    <row r="52" ht="22.5" customHeight="1" spans="1:3">
      <c r="A52" s="120" t="s">
        <v>214</v>
      </c>
      <c r="B52" s="120"/>
      <c r="C52" s="120"/>
    </row>
    <row r="53" ht="22.5" customHeight="1" spans="1:3">
      <c r="A53" s="120" t="s">
        <v>215</v>
      </c>
      <c r="B53" s="120"/>
      <c r="C53" s="120"/>
    </row>
    <row r="54" ht="22.5" customHeight="1" spans="1:3">
      <c r="A54" s="120" t="s">
        <v>216</v>
      </c>
      <c r="B54" s="120"/>
      <c r="C54" s="120"/>
    </row>
    <row r="55" ht="22.5" customHeight="1" spans="1:3">
      <c r="A55" s="120" t="s">
        <v>217</v>
      </c>
      <c r="B55" s="120"/>
      <c r="C55" s="120"/>
    </row>
    <row r="56" ht="22.5" customHeight="1" spans="1:3">
      <c r="A56" s="120" t="s">
        <v>218</v>
      </c>
      <c r="B56" s="123">
        <v>7.68</v>
      </c>
      <c r="C56" s="120"/>
    </row>
    <row r="57" ht="22.5" customHeight="1" spans="1:3">
      <c r="A57" s="119" t="s">
        <v>219</v>
      </c>
      <c r="B57" s="125">
        <f>B45+B17+B5</f>
        <v>709.22</v>
      </c>
      <c r="C57" s="12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89" zoomScaleNormal="89"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8" t="s">
        <v>220</v>
      </c>
    </row>
    <row r="2" ht="19.5" customHeight="1" spans="1:2">
      <c r="A2" s="100"/>
      <c r="B2" s="101"/>
    </row>
    <row r="3" ht="30" customHeight="1" spans="1:2">
      <c r="A3" s="102" t="s">
        <v>221</v>
      </c>
      <c r="B3" s="102"/>
    </row>
    <row r="4" ht="16.5" customHeight="1" spans="1:2">
      <c r="A4" s="103"/>
      <c r="B4" s="104" t="s">
        <v>2</v>
      </c>
    </row>
    <row r="5" ht="38.25" customHeight="1" spans="1:2">
      <c r="A5" s="105" t="s">
        <v>5</v>
      </c>
      <c r="B5" s="105" t="s">
        <v>128</v>
      </c>
    </row>
    <row r="6" ht="38.25" customHeight="1" spans="1:2">
      <c r="A6" s="106" t="s">
        <v>163</v>
      </c>
      <c r="B6" s="107">
        <v>8.4</v>
      </c>
    </row>
    <row r="7" ht="38.25" customHeight="1" spans="1:2">
      <c r="A7" s="99" t="s">
        <v>222</v>
      </c>
      <c r="B7" s="99"/>
    </row>
    <row r="8" ht="38.25" customHeight="1" spans="1:2">
      <c r="A8" s="99" t="s">
        <v>223</v>
      </c>
      <c r="B8" s="99"/>
    </row>
    <row r="9" ht="38.25" customHeight="1" spans="1:2">
      <c r="A9" s="108" t="s">
        <v>224</v>
      </c>
      <c r="B9" s="109">
        <v>8.4</v>
      </c>
    </row>
    <row r="10" ht="38.25" customHeight="1" spans="1:2">
      <c r="A10" s="110" t="s">
        <v>225</v>
      </c>
      <c r="B10" s="109">
        <v>8.4</v>
      </c>
    </row>
    <row r="11" ht="38.25" customHeight="1" spans="1:2">
      <c r="A11" s="111" t="s">
        <v>226</v>
      </c>
      <c r="B11" s="112"/>
    </row>
    <row r="12" ht="91.5" customHeight="1" spans="1:2">
      <c r="A12" s="113" t="s">
        <v>227</v>
      </c>
      <c r="B12" s="11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topLeftCell="A4" workbookViewId="0">
      <selection activeCell="F7" sqref="F7:I7"/>
    </sheetView>
  </sheetViews>
  <sheetFormatPr defaultColWidth="6.875" defaultRowHeight="11.25" outlineLevelRow="7"/>
  <cols>
    <col min="1" max="1" width="18.125" style="84" customWidth="1"/>
    <col min="2" max="2" width="15.375" style="84" customWidth="1"/>
    <col min="3" max="11" width="9.875" style="84" customWidth="1"/>
    <col min="12" max="16384" width="6.875" style="84"/>
  </cols>
  <sheetData>
    <row r="1" ht="16.5" customHeight="1" spans="1:11">
      <c r="A1" s="85" t="s">
        <v>228</v>
      </c>
      <c r="B1" s="86"/>
      <c r="C1" s="86"/>
      <c r="D1" s="86"/>
      <c r="E1" s="86"/>
      <c r="F1" s="86"/>
      <c r="G1" s="86"/>
      <c r="H1" s="86"/>
      <c r="I1" s="86"/>
      <c r="J1" s="96"/>
      <c r="K1" s="96"/>
    </row>
    <row r="2" ht="16.5" customHeight="1" spans="1:11">
      <c r="A2" s="86"/>
      <c r="B2" s="86"/>
      <c r="C2" s="86"/>
      <c r="D2" s="86"/>
      <c r="E2" s="86"/>
      <c r="F2" s="86"/>
      <c r="G2" s="86"/>
      <c r="H2" s="86"/>
      <c r="I2" s="86"/>
      <c r="J2" s="96"/>
      <c r="K2" s="96"/>
    </row>
    <row r="3" ht="29.25" customHeight="1" spans="1:11">
      <c r="A3" s="87" t="s">
        <v>229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ht="26.25" customHeight="1" spans="1:11">
      <c r="A4" s="88"/>
      <c r="B4" s="88"/>
      <c r="C4" s="88"/>
      <c r="D4" s="88"/>
      <c r="E4" s="88"/>
      <c r="F4" s="88"/>
      <c r="G4" s="88"/>
      <c r="H4" s="88"/>
      <c r="I4" s="88"/>
      <c r="J4" s="97" t="s">
        <v>2</v>
      </c>
      <c r="K4" s="97"/>
    </row>
    <row r="5" ht="26.25" customHeight="1" spans="1:11">
      <c r="A5" s="89" t="s">
        <v>40</v>
      </c>
      <c r="B5" s="89"/>
      <c r="C5" s="89" t="s">
        <v>127</v>
      </c>
      <c r="D5" s="89"/>
      <c r="E5" s="89"/>
      <c r="F5" s="89" t="s">
        <v>128</v>
      </c>
      <c r="G5" s="89"/>
      <c r="H5" s="89"/>
      <c r="I5" s="89" t="s">
        <v>230</v>
      </c>
      <c r="J5" s="89"/>
      <c r="K5" s="89"/>
    </row>
    <row r="6" s="83" customFormat="1" ht="27.75" customHeight="1" spans="1:11">
      <c r="A6" s="89" t="s">
        <v>45</v>
      </c>
      <c r="B6" s="89" t="s">
        <v>46</v>
      </c>
      <c r="C6" s="89" t="s">
        <v>119</v>
      </c>
      <c r="D6" s="89" t="s">
        <v>55</v>
      </c>
      <c r="E6" s="89" t="s">
        <v>56</v>
      </c>
      <c r="F6" s="89" t="s">
        <v>119</v>
      </c>
      <c r="G6" s="89" t="s">
        <v>55</v>
      </c>
      <c r="H6" s="89" t="s">
        <v>56</v>
      </c>
      <c r="I6" s="89" t="s">
        <v>119</v>
      </c>
      <c r="J6" s="89" t="s">
        <v>55</v>
      </c>
      <c r="K6" s="89" t="s">
        <v>56</v>
      </c>
    </row>
    <row r="7" s="83" customFormat="1" ht="30" customHeight="1" spans="1:11">
      <c r="A7" s="90" t="s">
        <v>231</v>
      </c>
      <c r="B7" s="91" t="s">
        <v>232</v>
      </c>
      <c r="C7" s="92" t="s">
        <v>233</v>
      </c>
      <c r="D7" s="91">
        <v>0</v>
      </c>
      <c r="E7" s="92" t="s">
        <v>233</v>
      </c>
      <c r="F7" s="93">
        <v>25</v>
      </c>
      <c r="G7" s="93"/>
      <c r="H7" s="93">
        <v>25</v>
      </c>
      <c r="I7" s="93"/>
      <c r="J7" s="98"/>
      <c r="K7" s="98"/>
    </row>
    <row r="8" ht="30" customHeight="1" spans="1:11">
      <c r="A8" s="94" t="s">
        <v>52</v>
      </c>
      <c r="B8" s="95"/>
      <c r="C8" s="91"/>
      <c r="D8" s="91"/>
      <c r="E8" s="91"/>
      <c r="F8" s="91"/>
      <c r="G8" s="91"/>
      <c r="H8" s="91"/>
      <c r="I8" s="91"/>
      <c r="J8" s="99"/>
      <c r="K8" s="99"/>
    </row>
  </sheetData>
  <mergeCells count="7">
    <mergeCell ref="A3:K3"/>
    <mergeCell ref="J4:K4"/>
    <mergeCell ref="A5:B5"/>
    <mergeCell ref="C5:E5"/>
    <mergeCell ref="F5:H5"/>
    <mergeCell ref="I5:K5"/>
    <mergeCell ref="A8:B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75" zoomScaleNormal="75" topLeftCell="A37" workbookViewId="0">
      <selection activeCell="E49" sqref="E49"/>
    </sheetView>
  </sheetViews>
  <sheetFormatPr defaultColWidth="9" defaultRowHeight="14.25" outlineLevelCol="7"/>
  <cols>
    <col min="1" max="1" width="37.3333333333333" style="50" customWidth="1"/>
    <col min="2" max="2" width="11.6666666666667" style="51" customWidth="1"/>
    <col min="3" max="3" width="11.75" style="51" customWidth="1"/>
    <col min="4" max="4" width="11" style="51" customWidth="1"/>
    <col min="5" max="5" width="34.6666666666667" style="51" customWidth="1"/>
    <col min="6" max="6" width="18.875" style="51" customWidth="1"/>
    <col min="7" max="7" width="25.6666666666667" style="50" customWidth="1"/>
    <col min="8" max="8" width="31" style="51" customWidth="1"/>
  </cols>
  <sheetData>
    <row r="1" ht="18.75" spans="1:6">
      <c r="A1" s="52" t="s">
        <v>234</v>
      </c>
      <c r="B1" s="53"/>
      <c r="C1" s="53"/>
      <c r="D1" s="53"/>
      <c r="E1" s="53"/>
      <c r="F1" s="53"/>
    </row>
    <row r="2" ht="22.5" spans="1:8">
      <c r="A2" s="54" t="s">
        <v>235</v>
      </c>
      <c r="B2" s="55"/>
      <c r="C2" s="55"/>
      <c r="D2" s="55"/>
      <c r="E2" s="55"/>
      <c r="F2" s="55"/>
      <c r="G2" s="54"/>
      <c r="H2" s="55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236</v>
      </c>
      <c r="B4" s="60" t="s">
        <v>237</v>
      </c>
      <c r="C4" s="61" t="s">
        <v>238</v>
      </c>
      <c r="D4" s="61"/>
      <c r="E4" s="62" t="s">
        <v>239</v>
      </c>
      <c r="F4" s="61" t="s">
        <v>240</v>
      </c>
      <c r="G4" s="62" t="s">
        <v>241</v>
      </c>
      <c r="H4" s="62" t="s">
        <v>242</v>
      </c>
    </row>
    <row r="5" ht="21" customHeight="1" spans="1:8">
      <c r="A5" s="59"/>
      <c r="B5" s="60"/>
      <c r="C5" s="61" t="s">
        <v>243</v>
      </c>
      <c r="D5" s="61" t="s">
        <v>244</v>
      </c>
      <c r="E5" s="62"/>
      <c r="F5" s="61"/>
      <c r="G5" s="62"/>
      <c r="H5" s="62"/>
    </row>
    <row r="6" customFormat="1" ht="21" customHeight="1" spans="1:8">
      <c r="A6" s="59" t="s">
        <v>119</v>
      </c>
      <c r="B6" s="63">
        <f>SUM(B7:B42)</f>
        <v>742.33</v>
      </c>
      <c r="C6" s="64"/>
      <c r="D6" s="61"/>
      <c r="E6" s="65"/>
      <c r="F6" s="61"/>
      <c r="G6" s="65"/>
      <c r="H6" s="65"/>
    </row>
    <row r="7" s="48" customFormat="1" ht="36" customHeight="1" spans="1:8">
      <c r="A7" s="66" t="s">
        <v>245</v>
      </c>
      <c r="B7" s="63">
        <v>10</v>
      </c>
      <c r="C7" s="63">
        <v>10</v>
      </c>
      <c r="D7" s="67"/>
      <c r="E7" s="66" t="s">
        <v>246</v>
      </c>
      <c r="F7" s="68" t="s">
        <v>247</v>
      </c>
      <c r="G7" s="66" t="s">
        <v>245</v>
      </c>
      <c r="H7" s="66" t="s">
        <v>248</v>
      </c>
    </row>
    <row r="8" s="48" customFormat="1" ht="36" customHeight="1" spans="1:8">
      <c r="A8" s="66" t="s">
        <v>249</v>
      </c>
      <c r="B8" s="63">
        <v>12.22</v>
      </c>
      <c r="C8" s="63">
        <v>12.22</v>
      </c>
      <c r="D8" s="67"/>
      <c r="E8" s="66" t="s">
        <v>246</v>
      </c>
      <c r="F8" s="68" t="s">
        <v>247</v>
      </c>
      <c r="G8" s="66" t="s">
        <v>249</v>
      </c>
      <c r="H8" s="68" t="s">
        <v>250</v>
      </c>
    </row>
    <row r="9" s="48" customFormat="1" ht="36" customHeight="1" spans="1:8">
      <c r="A9" s="66" t="s">
        <v>251</v>
      </c>
      <c r="B9" s="63">
        <v>5</v>
      </c>
      <c r="C9" s="63">
        <v>5</v>
      </c>
      <c r="D9" s="67"/>
      <c r="E9" s="66" t="s">
        <v>252</v>
      </c>
      <c r="F9" s="68" t="s">
        <v>253</v>
      </c>
      <c r="G9" s="66" t="s">
        <v>251</v>
      </c>
      <c r="H9" s="66" t="s">
        <v>254</v>
      </c>
    </row>
    <row r="10" s="48" customFormat="1" ht="36" customHeight="1" spans="1:8">
      <c r="A10" s="66" t="s">
        <v>255</v>
      </c>
      <c r="B10" s="63">
        <v>3</v>
      </c>
      <c r="C10" s="63">
        <v>3</v>
      </c>
      <c r="D10" s="67"/>
      <c r="E10" s="66" t="s">
        <v>256</v>
      </c>
      <c r="F10" s="68" t="s">
        <v>257</v>
      </c>
      <c r="G10" s="66" t="s">
        <v>255</v>
      </c>
      <c r="H10" s="66" t="s">
        <v>258</v>
      </c>
    </row>
    <row r="11" s="48" customFormat="1" ht="36" customHeight="1" spans="1:8">
      <c r="A11" s="66" t="s">
        <v>259</v>
      </c>
      <c r="B11" s="63">
        <v>99.11</v>
      </c>
      <c r="C11" s="63">
        <v>99.11</v>
      </c>
      <c r="D11" s="67"/>
      <c r="E11" s="66" t="s">
        <v>260</v>
      </c>
      <c r="F11" s="68" t="s">
        <v>261</v>
      </c>
      <c r="G11" s="66" t="s">
        <v>259</v>
      </c>
      <c r="H11" s="66" t="s">
        <v>262</v>
      </c>
    </row>
    <row r="12" s="48" customFormat="1" ht="36" customHeight="1" spans="1:8">
      <c r="A12" s="66" t="s">
        <v>263</v>
      </c>
      <c r="B12" s="63">
        <v>2.1</v>
      </c>
      <c r="C12" s="63">
        <v>2.1</v>
      </c>
      <c r="D12" s="67"/>
      <c r="E12" s="66" t="s">
        <v>256</v>
      </c>
      <c r="F12" s="68" t="s">
        <v>257</v>
      </c>
      <c r="G12" s="66" t="s">
        <v>263</v>
      </c>
      <c r="H12" s="66" t="s">
        <v>264</v>
      </c>
    </row>
    <row r="13" s="48" customFormat="1" ht="36" customHeight="1" spans="1:8">
      <c r="A13" s="66" t="s">
        <v>265</v>
      </c>
      <c r="B13" s="63">
        <v>8.7</v>
      </c>
      <c r="C13" s="63">
        <v>8.7</v>
      </c>
      <c r="D13" s="67"/>
      <c r="E13" s="69" t="s">
        <v>266</v>
      </c>
      <c r="F13" s="69">
        <v>2010350</v>
      </c>
      <c r="G13" s="66" t="s">
        <v>265</v>
      </c>
      <c r="H13" s="66" t="s">
        <v>267</v>
      </c>
    </row>
    <row r="14" s="48" customFormat="1" ht="36" customHeight="1" spans="1:8">
      <c r="A14" s="70" t="s">
        <v>268</v>
      </c>
      <c r="B14" s="71">
        <v>15</v>
      </c>
      <c r="C14" s="71">
        <v>15</v>
      </c>
      <c r="D14" s="72"/>
      <c r="E14" s="70" t="s">
        <v>256</v>
      </c>
      <c r="F14" s="73" t="s">
        <v>257</v>
      </c>
      <c r="G14" s="70" t="s">
        <v>268</v>
      </c>
      <c r="H14" s="66" t="s">
        <v>267</v>
      </c>
    </row>
    <row r="15" s="48" customFormat="1" ht="36" customHeight="1" spans="1:8">
      <c r="A15" s="66" t="s">
        <v>269</v>
      </c>
      <c r="B15" s="74">
        <v>6</v>
      </c>
      <c r="C15" s="74">
        <v>6</v>
      </c>
      <c r="D15" s="67"/>
      <c r="E15" s="66" t="s">
        <v>256</v>
      </c>
      <c r="F15" s="68" t="s">
        <v>257</v>
      </c>
      <c r="G15" s="66" t="s">
        <v>269</v>
      </c>
      <c r="H15" s="66" t="s">
        <v>270</v>
      </c>
    </row>
    <row r="16" s="48" customFormat="1" ht="36" customHeight="1" spans="1:8">
      <c r="A16" s="66" t="s">
        <v>271</v>
      </c>
      <c r="B16" s="74">
        <v>43.9</v>
      </c>
      <c r="C16" s="74">
        <v>43.9</v>
      </c>
      <c r="D16" s="67"/>
      <c r="E16" s="66" t="s">
        <v>260</v>
      </c>
      <c r="F16" s="68" t="s">
        <v>261</v>
      </c>
      <c r="G16" s="66" t="s">
        <v>271</v>
      </c>
      <c r="H16" s="66" t="s">
        <v>272</v>
      </c>
    </row>
    <row r="17" s="48" customFormat="1" ht="36" customHeight="1" spans="1:8">
      <c r="A17" s="75" t="s">
        <v>273</v>
      </c>
      <c r="B17" s="74">
        <v>5.54</v>
      </c>
      <c r="C17" s="74">
        <v>5.54</v>
      </c>
      <c r="D17" s="69"/>
      <c r="E17" s="66" t="s">
        <v>246</v>
      </c>
      <c r="F17" s="68" t="s">
        <v>247</v>
      </c>
      <c r="G17" s="75" t="s">
        <v>273</v>
      </c>
      <c r="H17" s="68" t="s">
        <v>250</v>
      </c>
    </row>
    <row r="18" s="48" customFormat="1" ht="36" customHeight="1" spans="1:8">
      <c r="A18" s="75" t="s">
        <v>274</v>
      </c>
      <c r="B18" s="74">
        <v>3.36</v>
      </c>
      <c r="C18" s="74">
        <v>3.36</v>
      </c>
      <c r="D18" s="69"/>
      <c r="E18" s="66" t="s">
        <v>256</v>
      </c>
      <c r="F18" s="68" t="s">
        <v>257</v>
      </c>
      <c r="G18" s="75" t="s">
        <v>274</v>
      </c>
      <c r="H18" s="76" t="s">
        <v>275</v>
      </c>
    </row>
    <row r="19" s="48" customFormat="1" ht="36" customHeight="1" spans="1:8">
      <c r="A19" s="75" t="s">
        <v>276</v>
      </c>
      <c r="B19" s="74">
        <v>0.79</v>
      </c>
      <c r="C19" s="74">
        <v>0.79</v>
      </c>
      <c r="D19" s="69"/>
      <c r="E19" s="66" t="s">
        <v>246</v>
      </c>
      <c r="F19" s="68" t="s">
        <v>247</v>
      </c>
      <c r="G19" s="75" t="s">
        <v>276</v>
      </c>
      <c r="H19" s="68" t="s">
        <v>250</v>
      </c>
    </row>
    <row r="20" s="48" customFormat="1" ht="36" customHeight="1" spans="1:8">
      <c r="A20" s="75" t="s">
        <v>277</v>
      </c>
      <c r="B20" s="74">
        <v>4.27</v>
      </c>
      <c r="C20" s="74">
        <v>4.27</v>
      </c>
      <c r="D20" s="69"/>
      <c r="E20" s="66" t="s">
        <v>260</v>
      </c>
      <c r="F20" s="68" t="s">
        <v>261</v>
      </c>
      <c r="G20" s="75" t="s">
        <v>277</v>
      </c>
      <c r="H20" s="76" t="s">
        <v>278</v>
      </c>
    </row>
    <row r="21" s="48" customFormat="1" ht="36" customHeight="1" spans="1:8">
      <c r="A21" s="75" t="s">
        <v>279</v>
      </c>
      <c r="B21" s="74">
        <v>4.78</v>
      </c>
      <c r="C21" s="74">
        <v>4.78</v>
      </c>
      <c r="D21" s="69"/>
      <c r="E21" s="66" t="s">
        <v>256</v>
      </c>
      <c r="F21" s="68" t="s">
        <v>257</v>
      </c>
      <c r="G21" s="75" t="s">
        <v>279</v>
      </c>
      <c r="H21" s="69" t="s">
        <v>280</v>
      </c>
    </row>
    <row r="22" s="48" customFormat="1" ht="36" customHeight="1" spans="1:8">
      <c r="A22" s="75" t="s">
        <v>281</v>
      </c>
      <c r="B22" s="74">
        <v>2.16</v>
      </c>
      <c r="C22" s="74">
        <v>2.16</v>
      </c>
      <c r="D22" s="69"/>
      <c r="E22" s="66" t="s">
        <v>256</v>
      </c>
      <c r="F22" s="68" t="s">
        <v>257</v>
      </c>
      <c r="G22" s="75" t="s">
        <v>281</v>
      </c>
      <c r="H22" s="76" t="s">
        <v>282</v>
      </c>
    </row>
    <row r="23" s="48" customFormat="1" ht="36" customHeight="1" spans="1:8">
      <c r="A23" s="75" t="s">
        <v>283</v>
      </c>
      <c r="B23" s="74">
        <v>7.4</v>
      </c>
      <c r="C23" s="74">
        <v>7.4</v>
      </c>
      <c r="D23" s="69"/>
      <c r="E23" s="69" t="s">
        <v>266</v>
      </c>
      <c r="F23" s="69">
        <v>2010350</v>
      </c>
      <c r="G23" s="75" t="s">
        <v>283</v>
      </c>
      <c r="H23" s="75" t="s">
        <v>284</v>
      </c>
    </row>
    <row r="24" s="48" customFormat="1" ht="36" customHeight="1" spans="1:8">
      <c r="A24" s="75" t="s">
        <v>285</v>
      </c>
      <c r="B24" s="74">
        <v>3</v>
      </c>
      <c r="C24" s="74">
        <v>3</v>
      </c>
      <c r="D24" s="69"/>
      <c r="E24" s="66" t="s">
        <v>246</v>
      </c>
      <c r="F24" s="68" t="s">
        <v>247</v>
      </c>
      <c r="G24" s="75" t="s">
        <v>285</v>
      </c>
      <c r="H24" s="69" t="s">
        <v>286</v>
      </c>
    </row>
    <row r="25" ht="36" customHeight="1" spans="1:8">
      <c r="A25" s="75" t="s">
        <v>287</v>
      </c>
      <c r="B25" s="74">
        <v>25</v>
      </c>
      <c r="C25" s="74">
        <v>25</v>
      </c>
      <c r="D25" s="77"/>
      <c r="E25" s="66" t="s">
        <v>246</v>
      </c>
      <c r="F25" s="68" t="s">
        <v>247</v>
      </c>
      <c r="G25" s="75" t="s">
        <v>287</v>
      </c>
      <c r="H25" s="78" t="s">
        <v>288</v>
      </c>
    </row>
    <row r="26" ht="36" customHeight="1" spans="1:8">
      <c r="A26" s="75" t="s">
        <v>289</v>
      </c>
      <c r="B26" s="74">
        <v>50</v>
      </c>
      <c r="C26" s="74">
        <v>50</v>
      </c>
      <c r="D26" s="77"/>
      <c r="E26" s="66" t="s">
        <v>246</v>
      </c>
      <c r="F26" s="68" t="s">
        <v>247</v>
      </c>
      <c r="G26" s="75" t="s">
        <v>289</v>
      </c>
      <c r="H26" s="77" t="s">
        <v>290</v>
      </c>
    </row>
    <row r="27" ht="36" customHeight="1" spans="1:8">
      <c r="A27" s="75" t="s">
        <v>291</v>
      </c>
      <c r="B27" s="74">
        <v>300</v>
      </c>
      <c r="C27" s="74">
        <v>300</v>
      </c>
      <c r="D27" s="77"/>
      <c r="E27" s="66" t="s">
        <v>232</v>
      </c>
      <c r="F27" s="66">
        <v>2120804</v>
      </c>
      <c r="G27" s="75" t="s">
        <v>291</v>
      </c>
      <c r="H27" s="78" t="s">
        <v>292</v>
      </c>
    </row>
    <row r="28" s="49" customFormat="1" ht="30" customHeight="1" spans="1:8">
      <c r="A28" s="75" t="s">
        <v>293</v>
      </c>
      <c r="B28" s="74">
        <v>20</v>
      </c>
      <c r="C28" s="74">
        <v>20</v>
      </c>
      <c r="D28" s="79"/>
      <c r="E28" s="66" t="s">
        <v>256</v>
      </c>
      <c r="F28" s="68" t="s">
        <v>257</v>
      </c>
      <c r="G28" s="75" t="s">
        <v>294</v>
      </c>
      <c r="H28" s="66" t="s">
        <v>295</v>
      </c>
    </row>
    <row r="29" s="49" customFormat="1" ht="30" customHeight="1" spans="1:8">
      <c r="A29" s="75" t="s">
        <v>293</v>
      </c>
      <c r="B29" s="74">
        <v>2</v>
      </c>
      <c r="C29" s="74">
        <v>2</v>
      </c>
      <c r="D29" s="79"/>
      <c r="E29" s="66" t="s">
        <v>256</v>
      </c>
      <c r="F29" s="68" t="s">
        <v>257</v>
      </c>
      <c r="G29" s="75" t="s">
        <v>296</v>
      </c>
      <c r="H29" s="66" t="s">
        <v>295</v>
      </c>
    </row>
    <row r="30" s="49" customFormat="1" ht="30" customHeight="1" spans="1:8">
      <c r="A30" s="75" t="s">
        <v>293</v>
      </c>
      <c r="B30" s="74">
        <v>15.6</v>
      </c>
      <c r="C30" s="74">
        <v>15.6</v>
      </c>
      <c r="D30" s="79"/>
      <c r="E30" s="66" t="s">
        <v>256</v>
      </c>
      <c r="F30" s="68" t="s">
        <v>257</v>
      </c>
      <c r="G30" s="75" t="s">
        <v>297</v>
      </c>
      <c r="H30" s="66" t="s">
        <v>295</v>
      </c>
    </row>
    <row r="31" s="49" customFormat="1" ht="30" customHeight="1" spans="1:8">
      <c r="A31" s="75" t="s">
        <v>293</v>
      </c>
      <c r="B31" s="74">
        <v>2</v>
      </c>
      <c r="C31" s="74">
        <v>2</v>
      </c>
      <c r="D31" s="79"/>
      <c r="E31" s="66" t="s">
        <v>256</v>
      </c>
      <c r="F31" s="68" t="s">
        <v>257</v>
      </c>
      <c r="G31" s="75" t="s">
        <v>298</v>
      </c>
      <c r="H31" s="66" t="s">
        <v>295</v>
      </c>
    </row>
    <row r="32" s="49" customFormat="1" ht="30" customHeight="1" spans="1:8">
      <c r="A32" s="75" t="s">
        <v>293</v>
      </c>
      <c r="B32" s="74">
        <v>2</v>
      </c>
      <c r="C32" s="74">
        <v>2</v>
      </c>
      <c r="D32" s="79"/>
      <c r="E32" s="66" t="s">
        <v>256</v>
      </c>
      <c r="F32" s="68" t="s">
        <v>257</v>
      </c>
      <c r="G32" s="75" t="s">
        <v>299</v>
      </c>
      <c r="H32" s="66" t="s">
        <v>295</v>
      </c>
    </row>
    <row r="33" s="49" customFormat="1" ht="30" customHeight="1" spans="1:8">
      <c r="A33" s="75" t="s">
        <v>293</v>
      </c>
      <c r="B33" s="74">
        <v>8.4</v>
      </c>
      <c r="C33" s="74">
        <v>8.4</v>
      </c>
      <c r="D33" s="79"/>
      <c r="E33" s="66" t="s">
        <v>256</v>
      </c>
      <c r="F33" s="68" t="s">
        <v>257</v>
      </c>
      <c r="G33" s="75" t="s">
        <v>300</v>
      </c>
      <c r="H33" s="66" t="s">
        <v>295</v>
      </c>
    </row>
    <row r="34" s="49" customFormat="1" ht="30" customHeight="1" spans="1:8">
      <c r="A34" s="75" t="s">
        <v>293</v>
      </c>
      <c r="B34" s="74">
        <v>10</v>
      </c>
      <c r="C34" s="74">
        <v>10</v>
      </c>
      <c r="D34" s="79"/>
      <c r="E34" s="66" t="s">
        <v>256</v>
      </c>
      <c r="F34" s="68" t="s">
        <v>257</v>
      </c>
      <c r="G34" s="75" t="s">
        <v>301</v>
      </c>
      <c r="H34" s="66" t="s">
        <v>295</v>
      </c>
    </row>
    <row r="35" s="49" customFormat="1" ht="30" customHeight="1" spans="1:8">
      <c r="A35" s="75" t="s">
        <v>293</v>
      </c>
      <c r="B35" s="74">
        <v>1</v>
      </c>
      <c r="C35" s="74">
        <v>1</v>
      </c>
      <c r="D35" s="79"/>
      <c r="E35" s="66" t="s">
        <v>256</v>
      </c>
      <c r="F35" s="68" t="s">
        <v>257</v>
      </c>
      <c r="G35" s="75" t="s">
        <v>302</v>
      </c>
      <c r="H35" s="66" t="s">
        <v>295</v>
      </c>
    </row>
    <row r="36" s="49" customFormat="1" ht="30" customHeight="1" spans="1:8">
      <c r="A36" s="75" t="s">
        <v>293</v>
      </c>
      <c r="B36" s="74">
        <v>1</v>
      </c>
      <c r="C36" s="74">
        <v>1</v>
      </c>
      <c r="D36" s="79"/>
      <c r="E36" s="66" t="s">
        <v>256</v>
      </c>
      <c r="F36" s="68" t="s">
        <v>257</v>
      </c>
      <c r="G36" s="75" t="s">
        <v>303</v>
      </c>
      <c r="H36" s="66" t="s">
        <v>295</v>
      </c>
    </row>
    <row r="37" s="49" customFormat="1" ht="30" customHeight="1" spans="1:8">
      <c r="A37" s="75" t="s">
        <v>293</v>
      </c>
      <c r="B37" s="74">
        <v>5</v>
      </c>
      <c r="C37" s="74">
        <v>5</v>
      </c>
      <c r="D37" s="79"/>
      <c r="E37" s="66" t="s">
        <v>246</v>
      </c>
      <c r="F37" s="68" t="s">
        <v>247</v>
      </c>
      <c r="G37" s="75" t="s">
        <v>304</v>
      </c>
      <c r="H37" s="66" t="s">
        <v>295</v>
      </c>
    </row>
    <row r="38" s="49" customFormat="1" ht="30" customHeight="1" spans="1:8">
      <c r="A38" s="75" t="s">
        <v>293</v>
      </c>
      <c r="B38" s="74">
        <v>4</v>
      </c>
      <c r="C38" s="74">
        <v>4</v>
      </c>
      <c r="D38" s="79"/>
      <c r="E38" s="66" t="s">
        <v>246</v>
      </c>
      <c r="F38" s="68" t="s">
        <v>247</v>
      </c>
      <c r="G38" s="75" t="s">
        <v>305</v>
      </c>
      <c r="H38" s="66" t="s">
        <v>295</v>
      </c>
    </row>
    <row r="39" s="49" customFormat="1" ht="30" customHeight="1" spans="1:8">
      <c r="A39" s="75" t="s">
        <v>306</v>
      </c>
      <c r="B39" s="74">
        <v>6.2</v>
      </c>
      <c r="C39" s="74">
        <v>6.2</v>
      </c>
      <c r="D39" s="80"/>
      <c r="E39" s="66" t="s">
        <v>256</v>
      </c>
      <c r="F39" s="68" t="s">
        <v>257</v>
      </c>
      <c r="G39" s="75" t="s">
        <v>305</v>
      </c>
      <c r="H39" s="66" t="s">
        <v>295</v>
      </c>
    </row>
    <row r="40" s="49" customFormat="1" ht="30" customHeight="1" spans="1:8">
      <c r="A40" s="75" t="s">
        <v>306</v>
      </c>
      <c r="B40" s="74">
        <v>15</v>
      </c>
      <c r="C40" s="74">
        <v>15</v>
      </c>
      <c r="D40" s="80"/>
      <c r="E40" s="66" t="s">
        <v>256</v>
      </c>
      <c r="F40" s="68" t="s">
        <v>257</v>
      </c>
      <c r="G40" s="75" t="s">
        <v>297</v>
      </c>
      <c r="H40" s="66" t="s">
        <v>295</v>
      </c>
    </row>
    <row r="41" s="49" customFormat="1" ht="30" customHeight="1" spans="1:8">
      <c r="A41" s="75" t="s">
        <v>306</v>
      </c>
      <c r="B41" s="74">
        <v>3</v>
      </c>
      <c r="C41" s="74">
        <v>3</v>
      </c>
      <c r="D41" s="80"/>
      <c r="E41" s="66" t="s">
        <v>256</v>
      </c>
      <c r="F41" s="68" t="s">
        <v>257</v>
      </c>
      <c r="G41" s="75" t="s">
        <v>299</v>
      </c>
      <c r="H41" s="66" t="s">
        <v>295</v>
      </c>
    </row>
    <row r="42" s="49" customFormat="1" ht="30" customHeight="1" spans="1:8">
      <c r="A42" s="75" t="s">
        <v>306</v>
      </c>
      <c r="B42" s="74">
        <v>35.8</v>
      </c>
      <c r="C42" s="74">
        <v>35.8</v>
      </c>
      <c r="D42" s="80"/>
      <c r="E42" s="66" t="s">
        <v>246</v>
      </c>
      <c r="F42" s="68" t="s">
        <v>247</v>
      </c>
      <c r="G42" s="75" t="s">
        <v>304</v>
      </c>
      <c r="H42" s="66" t="s">
        <v>295</v>
      </c>
    </row>
    <row r="43" s="49" customFormat="1" ht="30" customHeight="1" spans="1:8">
      <c r="A43" s="81"/>
      <c r="B43" s="82"/>
      <c r="C43" s="82"/>
      <c r="D43" s="82"/>
      <c r="E43" s="82"/>
      <c r="F43" s="82"/>
      <c r="G43" s="81"/>
      <c r="H43" s="82"/>
    </row>
    <row r="44" s="49" customFormat="1" ht="30" customHeight="1" spans="1:8">
      <c r="A44" s="81"/>
      <c r="B44" s="82"/>
      <c r="C44" s="82"/>
      <c r="D44" s="82"/>
      <c r="E44" s="82"/>
      <c r="F44" s="82"/>
      <c r="G44" s="81"/>
      <c r="H44" s="82"/>
    </row>
    <row r="45" s="49" customFormat="1" ht="30" customHeight="1" spans="1:8">
      <c r="A45" s="81"/>
      <c r="B45" s="82"/>
      <c r="C45" s="82"/>
      <c r="D45" s="82"/>
      <c r="E45" s="82"/>
      <c r="F45" s="82"/>
      <c r="G45" s="81"/>
      <c r="H45" s="82"/>
    </row>
    <row r="46" s="49" customFormat="1" ht="30" customHeight="1" spans="1:8">
      <c r="A46" s="81"/>
      <c r="B46" s="82"/>
      <c r="C46" s="82"/>
      <c r="D46" s="82"/>
      <c r="E46" s="82"/>
      <c r="F46" s="82"/>
      <c r="G46" s="81"/>
      <c r="H46" s="8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2021-05-20T02:45:45Z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2052-11.1.0.10337</vt:lpwstr>
  </property>
  <property fmtid="{D5CDD505-2E9C-101B-9397-08002B2CF9AE}" pid="3" name="ICV">
    <vt:lpwstr>165044E00944485B9AE85DB6F42E6430</vt:lpwstr>
  </property>
</Properties>
</file>