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762" activeTab="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<sst xmlns="http://schemas.openxmlformats.org/spreadsheetml/2006/main" count="210">
  <si>
    <t>附件1</t>
  </si>
  <si>
    <t>孝义市振兴街道办事处2018年部门收支总表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</si>
  <si>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</si>
  <si>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</si>
  <si>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</si>
  <si>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</si>
  <si>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</si>
  <si>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</si>
  <si>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</si>
  <si>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</si>
  <si>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</si>
  <si>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</si>
  <si>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</si>
  <si>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</si>
  <si>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</si>
  <si>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</si>
  <si>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</si>
  <si>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</si>
  <si>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</si>
  <si>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</si>
  <si>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</si>
  <si>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</si>
  <si>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</si>
  <si>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</si>
  <si>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</si>
  <si>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</si>
  <si>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</si>
  <si>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</si>
  <si>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</si>
  <si>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</si>
  <si>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</si>
  <si>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</si>
  <si>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</si>
  <si>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</si>
  <si>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</si>
  <si>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</si>
  <si>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</si>
  <si>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</si>
  <si>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孝义市振兴街道办事处2018年部门收入总表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</si>
  <si>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</si>
  <si>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</si>
  <si>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</si>
  <si>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</si>
  <si>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</si>
  <si>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</si>
  <si>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</si>
  <si>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计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</si>
  <si>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</si>
  <si>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</si>
  <si>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</si>
  <si>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</si>
  <si>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</si>
  <si>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</si>
  <si>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</si>
  <si>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</si>
  <si>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20132</t>
  </si>
  <si>
    <t xml:space="preserve">  组织事务</t>
  </si>
  <si>
    <t>2013202</t>
  </si>
  <si>
    <t xml:space="preserve">    一般行政管理事务（组织事务）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</si>
  <si>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</si>
  <si>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</si>
  <si>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</si>
  <si>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</si>
  <si>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</si>
  <si>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</si>
  <si>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</si>
  <si>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</si>
  <si>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</si>
  <si>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</si>
  <si>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</si>
  <si>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</si>
  <si>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</si>
  <si>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</si>
  <si>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</si>
  <si>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</si>
  <si>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</si>
  <si>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</si>
  <si>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</si>
  <si>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</si>
  <si>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</si>
  <si>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</si>
  <si>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</si>
  <si>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</si>
  <si>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</si>
  <si>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</si>
  <si>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</si>
  <si>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</si>
  <si>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</si>
  <si>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</si>
  <si>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</si>
  <si>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</si>
  <si>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</si>
  <si>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</si>
  <si>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</si>
  <si>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附件3</t>
  </si>
  <si>
    <t>孝义市振兴街道办事处2018年部门支出总表</t>
  </si>
  <si>
    <t>基本支出</t>
  </si>
  <si>
    <t>项目支出</t>
  </si>
  <si>
    <t>……</t>
  </si>
  <si>
    <t>附件4</t>
  </si>
  <si>
    <t>孝义市振兴街道办事处2018年财政拨款收支总表</t>
  </si>
  <si>
    <t>小计</t>
  </si>
  <si>
    <t>政府性基金预算</t>
  </si>
  <si>
    <t>二、政府性基金预算</t>
  </si>
  <si>
    <t>附件5</t>
  </si>
  <si>
    <t>孝义市振兴街道办事处2018年一般公共预算支出预算表</t>
  </si>
  <si>
    <t>2017年预算数</t>
  </si>
  <si>
    <t>2018年预算数</t>
  </si>
  <si>
    <t>2018年预算数比2017年预算数增减%</t>
  </si>
  <si>
    <t>合计</t>
  </si>
  <si>
    <t>2081199</t>
  </si>
  <si>
    <t xml:space="preserve">    其他残疾人事业支出</t>
  </si>
  <si>
    <t>229</t>
  </si>
  <si>
    <t>其他支出</t>
  </si>
  <si>
    <t>22960</t>
  </si>
  <si>
    <t xml:space="preserve">  彩票公益基金及对应专项债务收入安排的支出</t>
  </si>
  <si>
    <t>2296002</t>
  </si>
  <si>
    <t xml:space="preserve">    用于社会福利的彩票公益金支出</t>
  </si>
  <si>
    <t>附件6</t>
  </si>
  <si>
    <t>孝义市振兴街道办事处2018年一般公共预算安排基本支出分经济科目表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</si>
  <si>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</si>
  <si>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</si>
  <si>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</si>
  <si>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</si>
  <si>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</si>
  <si>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</si>
  <si>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</si>
  <si>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</si>
  <si>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</si>
  <si>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</si>
  <si>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</si>
  <si>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</si>
  <si>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</si>
  <si>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</si>
  <si>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</si>
  <si>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</si>
  <si>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</si>
  <si>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</si>
  <si>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</si>
  <si>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</si>
  <si>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</si>
  <si>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</si>
  <si>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</si>
  <si>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</si>
  <si>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</si>
  <si>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</si>
  <si>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</si>
  <si>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</si>
  <si>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</si>
  <si>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</si>
  <si>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</si>
  <si>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</si>
  <si>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</si>
  <si>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</si>
  <si>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</si>
  <si>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</si>
  <si>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</si>
  <si>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</si>
  <si>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</si>
  <si>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</si>
  <si>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</si>
  <si>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</si>
  <si>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</si>
  <si>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</si>
  <si>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</si>
  <si>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</si>
  <si>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</si>
  <si>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</si>
  <si>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</si>
  <si>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</si>
  <si>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</si>
  <si>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</si>
  <si>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</si>
  <si>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</si>
  <si>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孝义市振兴街道办事处2018年政府性基金预算支出表</t>
  </si>
  <si>
    <t>2018年预算比2017年预算数增减</t>
  </si>
  <si>
    <t>0</t>
  </si>
  <si>
    <t>附件8</t>
  </si>
  <si>
    <t>孝义市振兴街道办事处2018年一般公共预算“三公”经费支出预算情况统计表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</si>
  <si>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</si>
  <si>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</si>
  <si>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</si>
  <si>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</si>
  <si>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</si>
  <si>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</si>
  <si>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</si>
  <si>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</si>
  <si>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孝义市振兴街道办事处2018年政府采购预算表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</si>
  <si>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</si>
  <si>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</si>
  <si>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</si>
  <si>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</si>
  <si>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</si>
  <si>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</si>
  <si>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</si>
  <si>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</si>
  <si>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</si>
  <si>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</si>
  <si>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</si>
  <si>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</si>
  <si>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</si>
  <si>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</si>
  <si>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</si>
  <si>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附表10</t>
  </si>
  <si>
    <t>孝义市振兴街道办事处2018年政府购买服务支出预算表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</si>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</sst>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28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9" borderId="17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 applyProtection="0"/>
  </cellStyleXfs>
  <cellXfs count="14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</xf>
    <xf numFmtId="49" fontId="3" fillId="0" borderId="2" xfId="0" applyNumberFormat="1" applyFont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left"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3" fillId="0" borderId="2" xfId="11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7" fillId="0" borderId="2" xfId="0" applyNumberFormat="1" applyFont="1" applyBorder="1" applyProtection="1"/>
    <xf numFmtId="0" fontId="12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0" fillId="0" borderId="0" xfId="0" applyNumberFormat="1" applyProtection="1"/>
    <xf numFmtId="0" fontId="0" fillId="0" borderId="8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vertical="center"/>
      <protection locked="0"/>
    </xf>
    <xf numFmtId="177" fontId="13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178" fontId="4" fillId="0" borderId="7" xfId="0" applyNumberFormat="1" applyFont="1" applyFill="1" applyBorder="1" applyAlignment="1" applyProtection="1">
      <alignment vertical="center"/>
      <protection locked="0"/>
    </xf>
    <xf numFmtId="0" fontId="3" fillId="0" borderId="2" xfId="0" applyNumberFormat="1" applyFont="1" applyBorder="1" applyAlignment="1" applyProtection="1">
      <alignment horizontal="right" vertical="center"/>
    </xf>
    <xf numFmtId="0" fontId="3" fillId="0" borderId="2" xfId="11" applyNumberFormat="1" applyFont="1" applyBorder="1" applyAlignment="1" applyProtection="1">
      <alignment horizontal="right" vertical="center"/>
    </xf>
    <xf numFmtId="0" fontId="3" fillId="0" borderId="2" xfId="11" applyNumberFormat="1" applyFont="1" applyBorder="1" applyAlignment="1" applyProtection="1">
      <alignment vertical="center"/>
    </xf>
    <xf numFmtId="177" fontId="3" fillId="0" borderId="0" xfId="0" applyNumberFormat="1" applyFont="1" applyProtection="1"/>
    <xf numFmtId="177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177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Protection="1"/>
    <xf numFmtId="49" fontId="0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4" fillId="0" borderId="2" xfId="0" applyNumberFormat="1" applyFont="1" applyBorder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right" vertical="center"/>
    </xf>
    <xf numFmtId="177" fontId="4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B8" sqref="B8:C29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13"/>
      <c r="B4" s="113"/>
      <c r="C4" s="113"/>
      <c r="D4" s="113"/>
      <c r="E4" s="113"/>
      <c r="F4" s="113"/>
      <c r="G4" s="113"/>
      <c r="H4" s="49" t="s">
        <v>2</v>
      </c>
    </row>
    <row r="5" ht="24" customHeight="1" spans="1:8">
      <c r="A5" s="148" t="s">
        <v>3</v>
      </c>
      <c r="B5" s="63"/>
      <c r="C5" s="63"/>
      <c r="D5" s="63"/>
      <c r="E5" s="148" t="s">
        <v>4</v>
      </c>
      <c r="F5" s="63"/>
      <c r="G5" s="63"/>
      <c r="H5" s="63"/>
    </row>
    <row r="6" ht="24" customHeight="1" spans="1:8">
      <c r="A6" s="149" t="s">
        <v>5</v>
      </c>
      <c r="B6" s="126" t="s">
        <v>6</v>
      </c>
      <c r="C6" s="143"/>
      <c r="D6" s="127"/>
      <c r="E6" s="136" t="s">
        <v>7</v>
      </c>
      <c r="F6" s="126" t="s">
        <v>6</v>
      </c>
      <c r="G6" s="143"/>
      <c r="H6" s="127"/>
    </row>
    <row r="7" ht="48.75" customHeight="1" spans="1:8">
      <c r="A7" s="130"/>
      <c r="B7" s="137" t="s">
        <v>8</v>
      </c>
      <c r="C7" s="137" t="s">
        <v>9</v>
      </c>
      <c r="D7" s="137" t="s">
        <v>10</v>
      </c>
      <c r="E7" s="138"/>
      <c r="F7" s="137" t="s">
        <v>8</v>
      </c>
      <c r="G7" s="137" t="s">
        <v>9</v>
      </c>
      <c r="H7" s="137" t="s">
        <v>10</v>
      </c>
    </row>
    <row r="8" ht="24" customHeight="1" spans="1:8">
      <c r="A8" s="52" t="s">
        <v>11</v>
      </c>
      <c r="B8" s="100">
        <v>629.08</v>
      </c>
      <c r="C8" s="100">
        <v>845.7793</v>
      </c>
      <c r="D8" s="144">
        <v>34.4</v>
      </c>
      <c r="E8" s="70" t="s">
        <v>12</v>
      </c>
      <c r="F8" s="96">
        <v>480.04</v>
      </c>
      <c r="G8" s="100">
        <v>542.228</v>
      </c>
      <c r="H8" s="104">
        <v>13</v>
      </c>
    </row>
    <row r="9" ht="24" customHeight="1" spans="1:8">
      <c r="A9" s="52" t="s">
        <v>13</v>
      </c>
      <c r="B9" s="100">
        <v>13.38</v>
      </c>
      <c r="C9" s="118"/>
      <c r="D9" s="144">
        <v>-100</v>
      </c>
      <c r="E9" s="70" t="s">
        <v>14</v>
      </c>
      <c r="F9" s="96"/>
      <c r="G9" s="117"/>
      <c r="H9" s="145"/>
    </row>
    <row r="10" ht="24" customHeight="1" spans="1:8">
      <c r="A10" s="52" t="s">
        <v>15</v>
      </c>
      <c r="B10" s="100"/>
      <c r="C10" s="118"/>
      <c r="D10" s="144"/>
      <c r="E10" s="70" t="s">
        <v>16</v>
      </c>
      <c r="F10" s="96"/>
      <c r="G10" s="117"/>
      <c r="H10" s="145"/>
    </row>
    <row r="11" ht="24" customHeight="1" spans="1:8">
      <c r="A11" s="52" t="s">
        <v>17</v>
      </c>
      <c r="B11" s="100">
        <v>50.12</v>
      </c>
      <c r="C11" s="118"/>
      <c r="D11" s="144">
        <v>-100</v>
      </c>
      <c r="E11" s="52" t="s">
        <v>18</v>
      </c>
      <c r="F11" s="96"/>
      <c r="G11" s="118"/>
      <c r="H11" s="145"/>
    </row>
    <row r="12" ht="24" customHeight="1" spans="1:8">
      <c r="A12" s="52"/>
      <c r="B12" s="100"/>
      <c r="C12" s="118"/>
      <c r="D12" s="144"/>
      <c r="E12" s="70" t="s">
        <v>19</v>
      </c>
      <c r="F12" s="96"/>
      <c r="G12" s="117"/>
      <c r="H12" s="145"/>
    </row>
    <row r="13" ht="24" customHeight="1" spans="1:8">
      <c r="A13" s="52"/>
      <c r="B13" s="100"/>
      <c r="C13" s="118"/>
      <c r="D13" s="144"/>
      <c r="E13" s="70" t="s">
        <v>20</v>
      </c>
      <c r="F13" s="96"/>
      <c r="G13" s="117"/>
      <c r="H13" s="145"/>
    </row>
    <row r="14" ht="24" customHeight="1" spans="1:8">
      <c r="A14" s="52"/>
      <c r="B14" s="100"/>
      <c r="C14" s="118"/>
      <c r="D14" s="144"/>
      <c r="E14" s="52" t="s">
        <v>21</v>
      </c>
      <c r="F14" s="96"/>
      <c r="G14" s="118"/>
      <c r="H14" s="146"/>
    </row>
    <row r="15" ht="24" customHeight="1" spans="1:8">
      <c r="A15" s="52"/>
      <c r="B15" s="118"/>
      <c r="C15" s="118"/>
      <c r="D15" s="144"/>
      <c r="E15" s="52" t="s">
        <v>22</v>
      </c>
      <c r="F15" s="96">
        <v>88.64</v>
      </c>
      <c r="G15" s="119">
        <v>91.0166</v>
      </c>
      <c r="H15" s="147">
        <v>2.7</v>
      </c>
    </row>
    <row r="16" ht="24" customHeight="1" spans="1:8">
      <c r="A16" s="52"/>
      <c r="B16" s="118"/>
      <c r="C16" s="118"/>
      <c r="D16" s="144"/>
      <c r="E16" s="70" t="s">
        <v>23</v>
      </c>
      <c r="F16" s="96">
        <v>22.35</v>
      </c>
      <c r="G16" s="100">
        <v>24.2063</v>
      </c>
      <c r="H16" s="147">
        <v>0.08</v>
      </c>
    </row>
    <row r="17" ht="24" customHeight="1" spans="1:8">
      <c r="A17" s="52"/>
      <c r="B17" s="118"/>
      <c r="C17" s="118"/>
      <c r="D17" s="144"/>
      <c r="E17" s="70" t="s">
        <v>24</v>
      </c>
      <c r="F17" s="96"/>
      <c r="G17" s="120"/>
      <c r="H17" s="146"/>
    </row>
    <row r="18" ht="24" customHeight="1" spans="1:8">
      <c r="A18" s="52"/>
      <c r="B18" s="118"/>
      <c r="C18" s="118"/>
      <c r="D18" s="144"/>
      <c r="E18" s="52" t="s">
        <v>25</v>
      </c>
      <c r="F18" s="96">
        <v>10.41</v>
      </c>
      <c r="G18" s="100">
        <v>78.6037</v>
      </c>
      <c r="H18" s="147">
        <v>655</v>
      </c>
    </row>
    <row r="19" ht="24" customHeight="1" spans="1:8">
      <c r="A19" s="52"/>
      <c r="B19" s="118"/>
      <c r="C19" s="118"/>
      <c r="D19" s="144"/>
      <c r="E19" s="52" t="s">
        <v>26</v>
      </c>
      <c r="F19" s="96">
        <v>47.28</v>
      </c>
      <c r="G19" s="100">
        <v>80.2891</v>
      </c>
      <c r="H19" s="147">
        <v>69.8</v>
      </c>
    </row>
    <row r="20" ht="24" customHeight="1" spans="1:8">
      <c r="A20" s="52"/>
      <c r="B20" s="118"/>
      <c r="C20" s="118"/>
      <c r="D20" s="144"/>
      <c r="E20" s="52" t="s">
        <v>27</v>
      </c>
      <c r="F20" s="96"/>
      <c r="G20" s="118"/>
      <c r="H20" s="146"/>
    </row>
    <row r="21" ht="24" customHeight="1" spans="1:8">
      <c r="A21" s="52"/>
      <c r="B21" s="118"/>
      <c r="C21" s="118"/>
      <c r="D21" s="144"/>
      <c r="E21" s="52" t="s">
        <v>28</v>
      </c>
      <c r="F21" s="96"/>
      <c r="G21" s="118"/>
      <c r="H21" s="146"/>
    </row>
    <row r="22" ht="24" customHeight="1" spans="1:8">
      <c r="A22" s="52"/>
      <c r="B22" s="118"/>
      <c r="C22" s="118"/>
      <c r="D22" s="144"/>
      <c r="E22" s="52" t="s">
        <v>29</v>
      </c>
      <c r="F22" s="96"/>
      <c r="G22" s="118"/>
      <c r="H22" s="146"/>
    </row>
    <row r="23" ht="24" customHeight="1" spans="1:8">
      <c r="A23" s="52"/>
      <c r="B23" s="118"/>
      <c r="C23" s="118"/>
      <c r="D23" s="144"/>
      <c r="E23" s="52" t="s">
        <v>30</v>
      </c>
      <c r="F23" s="96"/>
      <c r="G23" s="118"/>
      <c r="H23" s="146"/>
    </row>
    <row r="24" ht="24" customHeight="1" spans="1:8">
      <c r="A24" s="52"/>
      <c r="B24" s="118"/>
      <c r="C24" s="118"/>
      <c r="D24" s="144"/>
      <c r="E24" s="52" t="s">
        <v>31</v>
      </c>
      <c r="F24" s="96"/>
      <c r="G24" s="118"/>
      <c r="H24" s="146"/>
    </row>
    <row r="25" ht="24" customHeight="1" spans="1:8">
      <c r="A25" s="52"/>
      <c r="B25" s="118"/>
      <c r="C25" s="118"/>
      <c r="D25" s="144"/>
      <c r="E25" s="52" t="s">
        <v>32</v>
      </c>
      <c r="F25" s="96">
        <v>30.48</v>
      </c>
      <c r="G25" s="119">
        <v>29.4356</v>
      </c>
      <c r="H25" s="147">
        <v>-3.4</v>
      </c>
    </row>
    <row r="26" ht="24" customHeight="1" spans="1:8">
      <c r="A26" s="52"/>
      <c r="B26" s="118"/>
      <c r="C26" s="118"/>
      <c r="D26" s="144"/>
      <c r="E26" s="52" t="s">
        <v>33</v>
      </c>
      <c r="F26" s="96"/>
      <c r="G26" s="118"/>
      <c r="H26" s="146"/>
    </row>
    <row r="27" ht="24" customHeight="1" spans="1:8">
      <c r="A27" s="52"/>
      <c r="B27" s="118"/>
      <c r="C27" s="118"/>
      <c r="D27" s="144"/>
      <c r="E27" s="52" t="s">
        <v>34</v>
      </c>
      <c r="F27" s="96">
        <v>13.38</v>
      </c>
      <c r="G27" s="118"/>
      <c r="H27" s="147">
        <v>-100</v>
      </c>
    </row>
    <row r="28" ht="24" customHeight="1" spans="1:8">
      <c r="A28" s="52"/>
      <c r="B28" s="118"/>
      <c r="C28" s="118"/>
      <c r="D28" s="144"/>
      <c r="E28" s="83"/>
      <c r="F28" s="96"/>
      <c r="G28" s="86"/>
      <c r="H28" s="146"/>
    </row>
    <row r="29" ht="24" customHeight="1" spans="1:8">
      <c r="A29" s="63" t="s">
        <v>35</v>
      </c>
      <c r="B29" s="96">
        <f>SUM(B8:B28)</f>
        <v>692.58</v>
      </c>
      <c r="C29" s="96">
        <v>845.7793</v>
      </c>
      <c r="D29" s="144">
        <v>22.1</v>
      </c>
      <c r="E29" s="63" t="s">
        <v>36</v>
      </c>
      <c r="F29" s="96">
        <f>SUM(F8:F28)</f>
        <v>692.58</v>
      </c>
      <c r="G29" s="96">
        <f>SUM(G8:G28)</f>
        <v>845.7793</v>
      </c>
      <c r="H29" s="147">
        <v>22.1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C6" sqref="C6:D30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72"/>
      <c r="E1" s="72"/>
      <c r="F1" s="72"/>
      <c r="G1" s="72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135" t="s">
        <v>2</v>
      </c>
    </row>
    <row r="4" ht="26.25" customHeight="1" spans="1:7">
      <c r="A4" s="63" t="s">
        <v>39</v>
      </c>
      <c r="B4" s="63"/>
      <c r="C4" s="136" t="s">
        <v>35</v>
      </c>
      <c r="D4" s="137" t="s">
        <v>40</v>
      </c>
      <c r="E4" s="137" t="s">
        <v>41</v>
      </c>
      <c r="F4" s="137" t="s">
        <v>42</v>
      </c>
      <c r="G4" s="136" t="s">
        <v>43</v>
      </c>
    </row>
    <row r="5" s="58" customFormat="1" ht="47.25" customHeight="1" spans="1:7">
      <c r="A5" s="63" t="s">
        <v>44</v>
      </c>
      <c r="B5" s="63" t="s">
        <v>45</v>
      </c>
      <c r="C5" s="138"/>
      <c r="D5" s="137"/>
      <c r="E5" s="137"/>
      <c r="F5" s="137"/>
      <c r="G5" s="138"/>
    </row>
    <row r="6" s="58" customFormat="1" ht="25.5" customHeight="1" spans="1:7">
      <c r="A6" s="63"/>
      <c r="B6" s="90" t="s">
        <v>46</v>
      </c>
      <c r="C6" s="139">
        <v>845.7793</v>
      </c>
      <c r="D6" s="139">
        <v>845.7793</v>
      </c>
      <c r="E6" s="75"/>
      <c r="F6" s="75"/>
      <c r="G6" s="75"/>
    </row>
    <row r="7" s="58" customFormat="1" ht="25.5" customHeight="1" spans="1:7">
      <c r="A7" s="69" t="s">
        <v>47</v>
      </c>
      <c r="B7" s="95" t="s">
        <v>48</v>
      </c>
      <c r="C7" s="139">
        <v>542.228</v>
      </c>
      <c r="D7" s="139">
        <v>542.228</v>
      </c>
      <c r="E7" s="75"/>
      <c r="F7" s="75"/>
      <c r="G7" s="75"/>
    </row>
    <row r="8" s="58" customFormat="1" ht="25.5" customHeight="1" spans="1:7">
      <c r="A8" s="69" t="s">
        <v>49</v>
      </c>
      <c r="B8" s="95" t="s">
        <v>50</v>
      </c>
      <c r="C8" s="139">
        <v>541.228</v>
      </c>
      <c r="D8" s="139">
        <v>541.228</v>
      </c>
      <c r="E8" s="75"/>
      <c r="F8" s="75"/>
      <c r="G8" s="75"/>
    </row>
    <row r="9" s="58" customFormat="1" ht="25.5" customHeight="1" spans="1:7">
      <c r="A9" s="69" t="s">
        <v>51</v>
      </c>
      <c r="B9" s="95" t="s">
        <v>52</v>
      </c>
      <c r="C9" s="139">
        <v>251.0821</v>
      </c>
      <c r="D9" s="139">
        <v>251.0821</v>
      </c>
      <c r="E9" s="75"/>
      <c r="F9" s="75"/>
      <c r="G9" s="75"/>
    </row>
    <row r="10" s="58" customFormat="1" ht="25.5" customHeight="1" spans="1:7">
      <c r="A10" s="69" t="s">
        <v>53</v>
      </c>
      <c r="B10" s="95" t="s">
        <v>54</v>
      </c>
      <c r="C10" s="139">
        <v>290.1459</v>
      </c>
      <c r="D10" s="139">
        <v>290.1459</v>
      </c>
      <c r="E10" s="75"/>
      <c r="F10" s="75"/>
      <c r="G10" s="75"/>
    </row>
    <row r="11" customFormat="1" ht="25.5" customHeight="1" spans="1:7">
      <c r="A11" s="69" t="s">
        <v>55</v>
      </c>
      <c r="B11" s="98" t="s">
        <v>56</v>
      </c>
      <c r="C11" s="140">
        <v>1</v>
      </c>
      <c r="D11" s="140">
        <v>1</v>
      </c>
      <c r="E11" s="76"/>
      <c r="F11" s="76"/>
      <c r="G11" s="76"/>
    </row>
    <row r="12" customFormat="1" ht="25.5" customHeight="1" spans="1:7">
      <c r="A12" s="69" t="s">
        <v>57</v>
      </c>
      <c r="B12" s="98" t="s">
        <v>58</v>
      </c>
      <c r="C12" s="141">
        <v>1</v>
      </c>
      <c r="D12" s="141">
        <v>1</v>
      </c>
      <c r="E12" s="52"/>
      <c r="F12" s="52"/>
      <c r="G12" s="52"/>
    </row>
    <row r="13" customFormat="1" ht="25.5" customHeight="1" spans="1:7">
      <c r="A13" s="69" t="s">
        <v>59</v>
      </c>
      <c r="B13" s="98" t="s">
        <v>60</v>
      </c>
      <c r="C13" s="141">
        <v>91.0166</v>
      </c>
      <c r="D13" s="141">
        <v>91.0166</v>
      </c>
      <c r="E13" s="52"/>
      <c r="F13" s="52"/>
      <c r="G13" s="52"/>
    </row>
    <row r="14" customFormat="1" ht="25.5" customHeight="1" spans="1:7">
      <c r="A14" s="69" t="s">
        <v>61</v>
      </c>
      <c r="B14" s="98" t="s">
        <v>62</v>
      </c>
      <c r="C14" s="141">
        <v>74.6606</v>
      </c>
      <c r="D14" s="141">
        <v>74.6606</v>
      </c>
      <c r="E14" s="52"/>
      <c r="F14" s="52"/>
      <c r="G14" s="52"/>
    </row>
    <row r="15" customFormat="1" ht="25.5" customHeight="1" spans="1:7">
      <c r="A15" s="69" t="s">
        <v>63</v>
      </c>
      <c r="B15" s="98" t="s">
        <v>64</v>
      </c>
      <c r="C15" s="141">
        <v>73.5892</v>
      </c>
      <c r="D15" s="141">
        <v>73.5892</v>
      </c>
      <c r="E15" s="52"/>
      <c r="F15" s="52"/>
      <c r="G15" s="52"/>
    </row>
    <row r="16" customFormat="1" ht="25.5" customHeight="1" spans="1:7">
      <c r="A16" s="69" t="s">
        <v>65</v>
      </c>
      <c r="B16" s="98" t="s">
        <v>66</v>
      </c>
      <c r="C16" s="141">
        <v>1.0714</v>
      </c>
      <c r="D16" s="141">
        <v>1.0714</v>
      </c>
      <c r="E16" s="52"/>
      <c r="F16" s="52"/>
      <c r="G16" s="52"/>
    </row>
    <row r="17" customFormat="1" ht="25.5" customHeight="1" spans="1:7">
      <c r="A17" s="69" t="s">
        <v>67</v>
      </c>
      <c r="B17" s="98" t="s">
        <v>68</v>
      </c>
      <c r="C17" s="141">
        <v>16.356</v>
      </c>
      <c r="D17" s="141">
        <v>16.356</v>
      </c>
      <c r="E17" s="52"/>
      <c r="F17" s="52"/>
      <c r="G17" s="52"/>
    </row>
    <row r="18" customFormat="1" ht="25.5" customHeight="1" spans="1:7">
      <c r="A18" s="69" t="s">
        <v>69</v>
      </c>
      <c r="B18" s="98" t="s">
        <v>70</v>
      </c>
      <c r="C18" s="141">
        <v>16.356</v>
      </c>
      <c r="D18" s="141">
        <v>16.356</v>
      </c>
      <c r="E18" s="52"/>
      <c r="F18" s="52"/>
      <c r="G18" s="52"/>
    </row>
    <row r="19" customFormat="1" ht="25.5" customHeight="1" spans="1:7">
      <c r="A19" s="69">
        <v>210</v>
      </c>
      <c r="B19" s="98" t="s">
        <v>71</v>
      </c>
      <c r="C19" s="141">
        <v>24.2063</v>
      </c>
      <c r="D19" s="141">
        <v>24.2063</v>
      </c>
      <c r="E19" s="52"/>
      <c r="F19" s="52"/>
      <c r="G19" s="52"/>
    </row>
    <row r="20" customFormat="1" ht="25.5" customHeight="1" spans="1:7">
      <c r="A20" s="69" t="s">
        <v>72</v>
      </c>
      <c r="B20" s="98" t="s">
        <v>73</v>
      </c>
      <c r="C20" s="141">
        <v>24.2063</v>
      </c>
      <c r="D20" s="141">
        <v>24.2063</v>
      </c>
      <c r="E20" s="52"/>
      <c r="F20" s="52"/>
      <c r="G20" s="52"/>
    </row>
    <row r="21" customFormat="1" ht="25.5" customHeight="1" spans="1:7">
      <c r="A21" s="69" t="s">
        <v>74</v>
      </c>
      <c r="B21" s="98" t="s">
        <v>75</v>
      </c>
      <c r="C21" s="141">
        <v>24.2063</v>
      </c>
      <c r="D21" s="141">
        <v>24.2063</v>
      </c>
      <c r="E21" s="52"/>
      <c r="F21" s="52"/>
      <c r="G21" s="52"/>
    </row>
    <row r="22" customFormat="1" ht="25.5" customHeight="1" spans="1:7">
      <c r="A22" s="69" t="s">
        <v>76</v>
      </c>
      <c r="B22" s="98" t="s">
        <v>77</v>
      </c>
      <c r="C22" s="141">
        <v>78.6037</v>
      </c>
      <c r="D22" s="141">
        <v>78.6037</v>
      </c>
      <c r="E22" s="52"/>
      <c r="F22" s="52"/>
      <c r="G22" s="52"/>
    </row>
    <row r="23" customFormat="1" ht="25.5" customHeight="1" spans="1:7">
      <c r="A23" s="69" t="s">
        <v>78</v>
      </c>
      <c r="B23" s="98" t="s">
        <v>79</v>
      </c>
      <c r="C23" s="141">
        <v>78.6037</v>
      </c>
      <c r="D23" s="141">
        <v>78.6037</v>
      </c>
      <c r="E23" s="52"/>
      <c r="F23" s="52"/>
      <c r="G23" s="52"/>
    </row>
    <row r="24" customFormat="1" ht="25.5" customHeight="1" spans="1:7">
      <c r="A24" s="69" t="s">
        <v>80</v>
      </c>
      <c r="B24" s="98" t="s">
        <v>81</v>
      </c>
      <c r="C24" s="141">
        <v>78.6037</v>
      </c>
      <c r="D24" s="141">
        <v>78.6037</v>
      </c>
      <c r="E24" s="52"/>
      <c r="F24" s="52"/>
      <c r="G24" s="52"/>
    </row>
    <row r="25" customFormat="1" ht="25.5" customHeight="1" spans="1:7">
      <c r="A25" s="69" t="s">
        <v>82</v>
      </c>
      <c r="B25" s="98" t="s">
        <v>83</v>
      </c>
      <c r="C25" s="141">
        <v>80.2891</v>
      </c>
      <c r="D25" s="141">
        <v>80.2891</v>
      </c>
      <c r="E25" s="52"/>
      <c r="F25" s="52"/>
      <c r="G25" s="52"/>
    </row>
    <row r="26" ht="25.5" customHeight="1" spans="1:7">
      <c r="A26" s="69" t="s">
        <v>84</v>
      </c>
      <c r="B26" s="98" t="s">
        <v>85</v>
      </c>
      <c r="C26" s="141">
        <v>80.2891</v>
      </c>
      <c r="D26" s="141">
        <v>80.2891</v>
      </c>
      <c r="E26" s="52"/>
      <c r="F26" s="52"/>
      <c r="G26" s="52"/>
    </row>
    <row r="27" ht="25.5" customHeight="1" spans="1:7">
      <c r="A27" s="69" t="s">
        <v>86</v>
      </c>
      <c r="B27" s="98" t="s">
        <v>87</v>
      </c>
      <c r="C27" s="141">
        <v>80.2891</v>
      </c>
      <c r="D27" s="141">
        <v>80.2891</v>
      </c>
      <c r="E27" s="52"/>
      <c r="F27" s="52"/>
      <c r="G27" s="52"/>
    </row>
    <row r="28" ht="25.5" customHeight="1" spans="1:7">
      <c r="A28" s="69" t="s">
        <v>88</v>
      </c>
      <c r="B28" s="98" t="s">
        <v>89</v>
      </c>
      <c r="C28" s="141">
        <v>29.4356</v>
      </c>
      <c r="D28" s="141">
        <v>29.4356</v>
      </c>
      <c r="E28" s="52"/>
      <c r="F28" s="52"/>
      <c r="G28" s="52"/>
    </row>
    <row r="29" ht="25.5" customHeight="1" spans="1:7">
      <c r="A29" s="69" t="s">
        <v>90</v>
      </c>
      <c r="B29" s="98" t="s">
        <v>91</v>
      </c>
      <c r="C29" s="141">
        <v>29.4356</v>
      </c>
      <c r="D29" s="141">
        <v>29.4356</v>
      </c>
      <c r="E29" s="142"/>
      <c r="F29" s="142"/>
      <c r="G29" s="142"/>
    </row>
    <row r="30" ht="25.5" customHeight="1" spans="1:7">
      <c r="A30" s="69" t="s">
        <v>92</v>
      </c>
      <c r="B30" s="98" t="s">
        <v>93</v>
      </c>
      <c r="C30" s="141">
        <v>29.4356</v>
      </c>
      <c r="D30" s="141">
        <v>29.4356</v>
      </c>
      <c r="E30" s="142"/>
      <c r="F30" s="142"/>
      <c r="G30" s="14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topLeftCell="B1" workbookViewId="0">
      <selection activeCell="E29" sqref="E29:E31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3" width="24.125" style="59" customWidth="1"/>
    <col min="4" max="5" width="24.125" style="121" customWidth="1"/>
    <col min="6" max="16384" width="6.875" style="59"/>
  </cols>
  <sheetData>
    <row r="1" ht="16.5" customHeight="1" spans="1:5">
      <c r="A1" s="60" t="s">
        <v>94</v>
      </c>
      <c r="B1" s="61"/>
      <c r="C1" s="61"/>
      <c r="D1" s="122"/>
      <c r="E1" s="122"/>
    </row>
    <row r="2" ht="16.5" customHeight="1" spans="1:5">
      <c r="A2" s="61"/>
      <c r="B2" s="61"/>
      <c r="C2" s="61"/>
      <c r="D2" s="122"/>
      <c r="E2" s="122"/>
    </row>
    <row r="3" ht="29.25" customHeight="1" spans="1:5">
      <c r="A3" s="62" t="s">
        <v>95</v>
      </c>
      <c r="B3" s="62"/>
      <c r="C3" s="62"/>
      <c r="D3" s="123"/>
      <c r="E3" s="123"/>
    </row>
    <row r="4" ht="26.25" customHeight="1" spans="1:5">
      <c r="A4" s="44"/>
      <c r="B4" s="44"/>
      <c r="C4" s="44"/>
      <c r="D4" s="124"/>
      <c r="E4" s="125" t="s">
        <v>2</v>
      </c>
    </row>
    <row r="5" ht="26.25" customHeight="1" spans="1:5">
      <c r="A5" s="126" t="s">
        <v>39</v>
      </c>
      <c r="B5" s="127"/>
      <c r="C5" s="128" t="s">
        <v>36</v>
      </c>
      <c r="D5" s="129" t="s">
        <v>96</v>
      </c>
      <c r="E5" s="129" t="s">
        <v>97</v>
      </c>
    </row>
    <row r="6" s="58" customFormat="1" ht="27.75" customHeight="1" spans="1:5">
      <c r="A6" s="63" t="s">
        <v>44</v>
      </c>
      <c r="B6" s="63" t="s">
        <v>45</v>
      </c>
      <c r="C6" s="130"/>
      <c r="D6" s="131"/>
      <c r="E6" s="131"/>
    </row>
    <row r="7" s="58" customFormat="1" ht="27.75" customHeight="1" spans="1:5">
      <c r="A7" s="63"/>
      <c r="B7" s="90" t="s">
        <v>46</v>
      </c>
      <c r="C7" s="132">
        <v>845.7793</v>
      </c>
      <c r="D7" s="132">
        <v>706.076</v>
      </c>
      <c r="E7" s="132">
        <v>139.7033</v>
      </c>
    </row>
    <row r="8" s="58" customFormat="1" ht="30" customHeight="1" spans="1:5">
      <c r="A8" s="69" t="s">
        <v>47</v>
      </c>
      <c r="B8" s="95" t="s">
        <v>48</v>
      </c>
      <c r="C8" s="133">
        <v>542.228</v>
      </c>
      <c r="D8" s="116">
        <v>527.453</v>
      </c>
      <c r="E8" s="116">
        <v>14.775</v>
      </c>
    </row>
    <row r="9" s="58" customFormat="1" ht="30" customHeight="1" spans="1:5">
      <c r="A9" s="69" t="s">
        <v>49</v>
      </c>
      <c r="B9" s="95" t="s">
        <v>50</v>
      </c>
      <c r="C9" s="133">
        <v>541.228</v>
      </c>
      <c r="D9" s="116">
        <v>527.453</v>
      </c>
      <c r="E9" s="116">
        <v>13.775</v>
      </c>
    </row>
    <row r="10" s="58" customFormat="1" ht="30" customHeight="1" spans="1:5">
      <c r="A10" s="69" t="s">
        <v>51</v>
      </c>
      <c r="B10" s="95" t="s">
        <v>52</v>
      </c>
      <c r="C10" s="133">
        <v>251.0821</v>
      </c>
      <c r="D10" s="116">
        <v>237.3071</v>
      </c>
      <c r="E10" s="116">
        <v>13.775</v>
      </c>
    </row>
    <row r="11" s="58" customFormat="1" ht="30" customHeight="1" spans="1:5">
      <c r="A11" s="69" t="s">
        <v>53</v>
      </c>
      <c r="B11" s="95" t="s">
        <v>54</v>
      </c>
      <c r="C11" s="133">
        <v>290.1459</v>
      </c>
      <c r="D11" s="116">
        <v>290.1459</v>
      </c>
      <c r="E11" s="116"/>
    </row>
    <row r="12" customFormat="1" ht="30" customHeight="1" spans="1:5">
      <c r="A12" s="69" t="s">
        <v>55</v>
      </c>
      <c r="B12" s="98" t="s">
        <v>56</v>
      </c>
      <c r="C12" s="134">
        <v>1</v>
      </c>
      <c r="D12" s="134"/>
      <c r="E12" s="134">
        <v>1</v>
      </c>
    </row>
    <row r="13" customFormat="1" ht="30" customHeight="1" spans="1:5">
      <c r="A13" s="69" t="s">
        <v>57</v>
      </c>
      <c r="B13" s="98" t="s">
        <v>58</v>
      </c>
      <c r="C13" s="116">
        <v>1</v>
      </c>
      <c r="D13" s="116"/>
      <c r="E13" s="116">
        <v>1</v>
      </c>
    </row>
    <row r="14" customFormat="1" ht="30" customHeight="1" spans="1:5">
      <c r="A14" s="69" t="s">
        <v>59</v>
      </c>
      <c r="B14" s="98" t="s">
        <v>60</v>
      </c>
      <c r="C14" s="133">
        <v>91.0166</v>
      </c>
      <c r="D14" s="116">
        <v>91.0166</v>
      </c>
      <c r="E14" s="116"/>
    </row>
    <row r="15" ht="30" customHeight="1" spans="1:5">
      <c r="A15" s="69" t="s">
        <v>61</v>
      </c>
      <c r="B15" s="98" t="s">
        <v>62</v>
      </c>
      <c r="C15" s="133">
        <v>74.6606</v>
      </c>
      <c r="D15" s="116">
        <v>74.6606</v>
      </c>
      <c r="E15" s="116"/>
    </row>
    <row r="16" ht="30" customHeight="1" spans="1:5">
      <c r="A16" s="69" t="s">
        <v>63</v>
      </c>
      <c r="B16" s="98" t="s">
        <v>64</v>
      </c>
      <c r="C16" s="133">
        <v>73.5892</v>
      </c>
      <c r="D16" s="116">
        <v>73.5892</v>
      </c>
      <c r="E16" s="116"/>
    </row>
    <row r="17" ht="30" customHeight="1" spans="1:5">
      <c r="A17" s="69" t="s">
        <v>65</v>
      </c>
      <c r="B17" s="98" t="s">
        <v>66</v>
      </c>
      <c r="C17" s="133">
        <v>1.0714</v>
      </c>
      <c r="D17" s="116">
        <v>1.0714</v>
      </c>
      <c r="E17" s="116"/>
    </row>
    <row r="18" ht="30" customHeight="1" spans="1:5">
      <c r="A18" s="69" t="s">
        <v>67</v>
      </c>
      <c r="B18" s="98" t="s">
        <v>68</v>
      </c>
      <c r="C18" s="133">
        <v>16.356</v>
      </c>
      <c r="D18" s="116">
        <v>16.356</v>
      </c>
      <c r="E18" s="116"/>
    </row>
    <row r="19" ht="30" customHeight="1" spans="1:5">
      <c r="A19" s="69" t="s">
        <v>69</v>
      </c>
      <c r="B19" s="98" t="s">
        <v>70</v>
      </c>
      <c r="C19" s="133">
        <v>16.356</v>
      </c>
      <c r="D19" s="116">
        <v>16.356</v>
      </c>
      <c r="E19" s="116"/>
    </row>
    <row r="20" ht="30" customHeight="1" spans="1:5">
      <c r="A20" s="69">
        <v>210</v>
      </c>
      <c r="B20" s="98" t="s">
        <v>71</v>
      </c>
      <c r="C20" s="133">
        <v>24.2063</v>
      </c>
      <c r="D20" s="116">
        <v>16.1763</v>
      </c>
      <c r="E20" s="116">
        <v>8.03</v>
      </c>
    </row>
    <row r="21" ht="30" customHeight="1" spans="1:5">
      <c r="A21" s="69" t="s">
        <v>72</v>
      </c>
      <c r="B21" s="98" t="s">
        <v>73</v>
      </c>
      <c r="C21" s="133">
        <v>24.2063</v>
      </c>
      <c r="D21" s="116">
        <v>16.1763</v>
      </c>
      <c r="E21" s="116">
        <v>8.03</v>
      </c>
    </row>
    <row r="22" ht="30" customHeight="1" spans="1:5">
      <c r="A22" s="69" t="s">
        <v>74</v>
      </c>
      <c r="B22" s="98" t="s">
        <v>75</v>
      </c>
      <c r="C22" s="133">
        <v>24.2063</v>
      </c>
      <c r="D22" s="116">
        <v>16.1763</v>
      </c>
      <c r="E22" s="116">
        <v>8.03</v>
      </c>
    </row>
    <row r="23" ht="30" customHeight="1" spans="1:5">
      <c r="A23" s="69" t="s">
        <v>76</v>
      </c>
      <c r="B23" s="98" t="s">
        <v>77</v>
      </c>
      <c r="C23" s="133">
        <v>78.6037</v>
      </c>
      <c r="D23" s="116">
        <v>18.63</v>
      </c>
      <c r="E23" s="116">
        <v>59.9737</v>
      </c>
    </row>
    <row r="24" ht="30" customHeight="1" spans="1:5">
      <c r="A24" s="69" t="s">
        <v>78</v>
      </c>
      <c r="B24" s="98" t="s">
        <v>79</v>
      </c>
      <c r="C24" s="133">
        <v>78.6037</v>
      </c>
      <c r="D24" s="116">
        <v>18.63</v>
      </c>
      <c r="E24" s="116">
        <v>59.9737</v>
      </c>
    </row>
    <row r="25" ht="30" customHeight="1" spans="1:5">
      <c r="A25" s="69" t="s">
        <v>80</v>
      </c>
      <c r="B25" s="98" t="s">
        <v>81</v>
      </c>
      <c r="C25" s="133">
        <v>78.6037</v>
      </c>
      <c r="D25" s="116">
        <v>18.63</v>
      </c>
      <c r="E25" s="116">
        <v>59.9737</v>
      </c>
    </row>
    <row r="26" ht="30" customHeight="1" spans="1:5">
      <c r="A26" s="69" t="s">
        <v>82</v>
      </c>
      <c r="B26" s="98" t="s">
        <v>83</v>
      </c>
      <c r="C26" s="133">
        <v>80.2891</v>
      </c>
      <c r="D26" s="116">
        <v>23.3645</v>
      </c>
      <c r="E26" s="116">
        <v>56.9246</v>
      </c>
    </row>
    <row r="27" ht="30" customHeight="1" spans="1:5">
      <c r="A27" s="69" t="s">
        <v>84</v>
      </c>
      <c r="B27" s="98" t="s">
        <v>85</v>
      </c>
      <c r="C27" s="133">
        <v>80.2891</v>
      </c>
      <c r="D27" s="116">
        <v>23.3645</v>
      </c>
      <c r="E27" s="116">
        <v>56.9246</v>
      </c>
    </row>
    <row r="28" ht="30" customHeight="1" spans="1:5">
      <c r="A28" s="69" t="s">
        <v>86</v>
      </c>
      <c r="B28" s="98" t="s">
        <v>87</v>
      </c>
      <c r="C28" s="133">
        <v>80.2891</v>
      </c>
      <c r="D28" s="116">
        <v>23.3645</v>
      </c>
      <c r="E28" s="116">
        <v>56.9246</v>
      </c>
    </row>
    <row r="29" ht="30" customHeight="1" spans="1:5">
      <c r="A29" s="69" t="s">
        <v>88</v>
      </c>
      <c r="B29" s="98" t="s">
        <v>89</v>
      </c>
      <c r="C29" s="133">
        <v>29.4356</v>
      </c>
      <c r="D29" s="116">
        <v>29.4356</v>
      </c>
      <c r="E29" s="116"/>
    </row>
    <row r="30" ht="30" customHeight="1" spans="1:5">
      <c r="A30" s="69" t="s">
        <v>90</v>
      </c>
      <c r="B30" s="98" t="s">
        <v>91</v>
      </c>
      <c r="C30" s="133">
        <v>29.4356</v>
      </c>
      <c r="D30" s="116">
        <v>29.4356</v>
      </c>
      <c r="E30" s="116"/>
    </row>
    <row r="31" ht="30" customHeight="1" spans="1:5">
      <c r="A31" s="69" t="s">
        <v>92</v>
      </c>
      <c r="B31" s="98" t="s">
        <v>93</v>
      </c>
      <c r="C31" s="133">
        <v>29.4356</v>
      </c>
      <c r="D31" s="116">
        <v>29.4356</v>
      </c>
      <c r="E31" s="116"/>
    </row>
    <row r="32" ht="30" customHeight="1" spans="1:5">
      <c r="A32" s="69" t="s">
        <v>98</v>
      </c>
      <c r="B32" s="70"/>
      <c r="C32" s="133"/>
      <c r="D32" s="116"/>
      <c r="E32" s="116"/>
    </row>
    <row r="33" ht="30" customHeight="1" spans="1:5">
      <c r="A33" s="69" t="s">
        <v>98</v>
      </c>
      <c r="B33" s="70"/>
      <c r="C33" s="133"/>
      <c r="D33" s="116"/>
      <c r="E33" s="116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6" workbookViewId="0">
      <selection activeCell="D8" sqref="D8:E29"/>
    </sheetView>
  </sheetViews>
  <sheetFormatPr defaultColWidth="6.875" defaultRowHeight="11.25" outlineLevelCol="5"/>
  <cols>
    <col min="1" max="1" width="28.125" style="59" customWidth="1"/>
    <col min="2" max="2" width="14.875" style="107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99</v>
      </c>
      <c r="B1" s="108"/>
      <c r="C1" s="109"/>
      <c r="D1" s="109"/>
      <c r="E1" s="109"/>
      <c r="F1" s="110"/>
    </row>
    <row r="2" ht="18.75" customHeight="1" spans="1:6">
      <c r="A2" s="111"/>
      <c r="B2" s="108"/>
      <c r="C2" s="109"/>
      <c r="D2" s="109"/>
      <c r="E2" s="109"/>
      <c r="F2" s="110"/>
    </row>
    <row r="3" ht="21" customHeight="1" spans="1:6">
      <c r="A3" s="47" t="s">
        <v>100</v>
      </c>
      <c r="B3" s="112"/>
      <c r="C3" s="47"/>
      <c r="D3" s="47"/>
      <c r="E3" s="47"/>
      <c r="F3" s="47"/>
    </row>
    <row r="4" ht="14.25" customHeight="1" spans="1:6">
      <c r="A4" s="113"/>
      <c r="B4" s="114"/>
      <c r="C4" s="113"/>
      <c r="D4" s="113"/>
      <c r="E4" s="113"/>
      <c r="F4" s="49" t="s">
        <v>2</v>
      </c>
    </row>
    <row r="5" ht="24" customHeight="1" spans="1:6">
      <c r="A5" s="148" t="s">
        <v>3</v>
      </c>
      <c r="B5" s="115"/>
      <c r="C5" s="148" t="s">
        <v>4</v>
      </c>
      <c r="D5" s="63"/>
      <c r="E5" s="63"/>
      <c r="F5" s="63"/>
    </row>
    <row r="6" ht="24" customHeight="1" spans="1:6">
      <c r="A6" s="148" t="s">
        <v>5</v>
      </c>
      <c r="B6" s="15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115"/>
      <c r="C7" s="63"/>
      <c r="D7" s="63" t="s">
        <v>101</v>
      </c>
      <c r="E7" s="63" t="s">
        <v>40</v>
      </c>
      <c r="F7" s="63" t="s">
        <v>102</v>
      </c>
    </row>
    <row r="8" ht="24" customHeight="1" spans="1:6">
      <c r="A8" s="52" t="s">
        <v>11</v>
      </c>
      <c r="B8" s="97">
        <v>845.7793</v>
      </c>
      <c r="C8" s="70" t="s">
        <v>12</v>
      </c>
      <c r="D8" s="100">
        <v>542.228</v>
      </c>
      <c r="E8" s="100">
        <v>542.228</v>
      </c>
      <c r="F8" s="75"/>
    </row>
    <row r="9" ht="24" customHeight="1" spans="1:6">
      <c r="A9" s="52" t="s">
        <v>103</v>
      </c>
      <c r="B9" s="116">
        <v>0</v>
      </c>
      <c r="C9" s="70" t="s">
        <v>14</v>
      </c>
      <c r="D9" s="117"/>
      <c r="E9" s="117"/>
      <c r="F9" s="75"/>
    </row>
    <row r="10" ht="24" customHeight="1" spans="1:6">
      <c r="A10" s="52"/>
      <c r="B10" s="118"/>
      <c r="C10" s="70" t="s">
        <v>16</v>
      </c>
      <c r="D10" s="117"/>
      <c r="E10" s="117"/>
      <c r="F10" s="75"/>
    </row>
    <row r="11" ht="24" customHeight="1" spans="1:6">
      <c r="A11" s="52"/>
      <c r="B11" s="118"/>
      <c r="C11" s="52" t="s">
        <v>18</v>
      </c>
      <c r="D11" s="118"/>
      <c r="E11" s="118"/>
      <c r="F11" s="75"/>
    </row>
    <row r="12" ht="24" customHeight="1" spans="1:6">
      <c r="A12" s="52"/>
      <c r="B12" s="118"/>
      <c r="C12" s="70" t="s">
        <v>19</v>
      </c>
      <c r="D12" s="117"/>
      <c r="E12" s="117"/>
      <c r="F12" s="75"/>
    </row>
    <row r="13" ht="24" customHeight="1" spans="1:6">
      <c r="A13" s="52"/>
      <c r="B13" s="118"/>
      <c r="C13" s="70" t="s">
        <v>20</v>
      </c>
      <c r="D13" s="117"/>
      <c r="E13" s="117"/>
      <c r="F13" s="75"/>
    </row>
    <row r="14" ht="24" customHeight="1" spans="1:6">
      <c r="A14" s="52"/>
      <c r="B14" s="118"/>
      <c r="C14" s="52" t="s">
        <v>21</v>
      </c>
      <c r="D14" s="118"/>
      <c r="E14" s="118"/>
      <c r="F14" s="52"/>
    </row>
    <row r="15" ht="24" customHeight="1" spans="1:6">
      <c r="A15" s="52"/>
      <c r="B15" s="118"/>
      <c r="C15" s="52" t="s">
        <v>22</v>
      </c>
      <c r="D15" s="119">
        <v>91.0166</v>
      </c>
      <c r="E15" s="119">
        <v>91.0166</v>
      </c>
      <c r="F15" s="52"/>
    </row>
    <row r="16" ht="24" customHeight="1" spans="1:6">
      <c r="A16" s="52"/>
      <c r="B16" s="118"/>
      <c r="C16" s="70" t="s">
        <v>23</v>
      </c>
      <c r="D16" s="100">
        <v>24.2063</v>
      </c>
      <c r="E16" s="100">
        <v>24.2063</v>
      </c>
      <c r="F16" s="52"/>
    </row>
    <row r="17" ht="24" customHeight="1" spans="1:6">
      <c r="A17" s="52"/>
      <c r="B17" s="118"/>
      <c r="C17" s="70" t="s">
        <v>24</v>
      </c>
      <c r="D17" s="120"/>
      <c r="E17" s="120"/>
      <c r="F17" s="52"/>
    </row>
    <row r="18" ht="24" customHeight="1" spans="1:6">
      <c r="A18" s="52"/>
      <c r="B18" s="118"/>
      <c r="C18" s="52" t="s">
        <v>25</v>
      </c>
      <c r="D18" s="100">
        <v>78.6037</v>
      </c>
      <c r="E18" s="100">
        <v>78.6037</v>
      </c>
      <c r="F18" s="52"/>
    </row>
    <row r="19" ht="24" customHeight="1" spans="1:6">
      <c r="A19" s="52"/>
      <c r="B19" s="118"/>
      <c r="C19" s="52" t="s">
        <v>26</v>
      </c>
      <c r="D19" s="100">
        <v>80.2891</v>
      </c>
      <c r="E19" s="100">
        <v>80.2891</v>
      </c>
      <c r="F19" s="52"/>
    </row>
    <row r="20" ht="24" customHeight="1" spans="1:6">
      <c r="A20" s="52"/>
      <c r="B20" s="118"/>
      <c r="C20" s="52" t="s">
        <v>27</v>
      </c>
      <c r="D20" s="118"/>
      <c r="E20" s="118"/>
      <c r="F20" s="52"/>
    </row>
    <row r="21" ht="24" customHeight="1" spans="1:6">
      <c r="A21" s="52"/>
      <c r="B21" s="118"/>
      <c r="C21" s="52" t="s">
        <v>28</v>
      </c>
      <c r="D21" s="118"/>
      <c r="E21" s="118"/>
      <c r="F21" s="52"/>
    </row>
    <row r="22" ht="24" customHeight="1" spans="1:6">
      <c r="A22" s="52"/>
      <c r="B22" s="118"/>
      <c r="C22" s="52" t="s">
        <v>29</v>
      </c>
      <c r="D22" s="118"/>
      <c r="E22" s="118"/>
      <c r="F22" s="52"/>
    </row>
    <row r="23" ht="24" customHeight="1" spans="1:6">
      <c r="A23" s="52"/>
      <c r="B23" s="118"/>
      <c r="C23" s="52" t="s">
        <v>30</v>
      </c>
      <c r="D23" s="118"/>
      <c r="E23" s="118"/>
      <c r="F23" s="52"/>
    </row>
    <row r="24" ht="24" customHeight="1" spans="1:6">
      <c r="A24" s="52"/>
      <c r="B24" s="118"/>
      <c r="C24" s="52" t="s">
        <v>31</v>
      </c>
      <c r="D24" s="118"/>
      <c r="E24" s="118"/>
      <c r="F24" s="52"/>
    </row>
    <row r="25" ht="24" customHeight="1" spans="1:6">
      <c r="A25" s="52"/>
      <c r="B25" s="118"/>
      <c r="C25" s="52" t="s">
        <v>32</v>
      </c>
      <c r="D25" s="119">
        <v>29.4356</v>
      </c>
      <c r="E25" s="119">
        <v>29.4356</v>
      </c>
      <c r="F25" s="52"/>
    </row>
    <row r="26" ht="24" customHeight="1" spans="1:6">
      <c r="A26" s="52"/>
      <c r="B26" s="118"/>
      <c r="C26" s="52" t="s">
        <v>33</v>
      </c>
      <c r="D26" s="118"/>
      <c r="E26" s="118"/>
      <c r="F26" s="52"/>
    </row>
    <row r="27" ht="24" customHeight="1" spans="1:6">
      <c r="A27" s="52"/>
      <c r="B27" s="118"/>
      <c r="C27" s="52" t="s">
        <v>34</v>
      </c>
      <c r="D27" s="118"/>
      <c r="E27" s="118"/>
      <c r="F27" s="52"/>
    </row>
    <row r="28" ht="24" customHeight="1" spans="1:6">
      <c r="A28" s="52"/>
      <c r="B28" s="118"/>
      <c r="C28" s="52"/>
      <c r="D28" s="86"/>
      <c r="E28" s="86"/>
      <c r="F28" s="52"/>
    </row>
    <row r="29" ht="24" customHeight="1" spans="1:6">
      <c r="A29" s="63" t="s">
        <v>35</v>
      </c>
      <c r="B29" s="97">
        <v>845.7793</v>
      </c>
      <c r="C29" s="63" t="s">
        <v>36</v>
      </c>
      <c r="D29" s="97">
        <f>SUM(D8:D28)</f>
        <v>845.7793</v>
      </c>
      <c r="E29" s="97">
        <f>SUM(E8:E28)</f>
        <v>845.7793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topLeftCell="B1" workbookViewId="0">
      <selection activeCell="K30" sqref="K30:K35"/>
    </sheetView>
  </sheetViews>
  <sheetFormatPr defaultColWidth="6.875" defaultRowHeight="11.25"/>
  <cols>
    <col min="1" max="1" width="9.25" style="59" customWidth="1"/>
    <col min="2" max="2" width="27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104</v>
      </c>
      <c r="B1" s="61"/>
      <c r="C1" s="61"/>
      <c r="D1" s="61"/>
      <c r="E1" s="61"/>
      <c r="F1" s="61"/>
      <c r="G1" s="61"/>
      <c r="H1" s="61"/>
      <c r="I1" s="72"/>
      <c r="J1" s="72"/>
      <c r="K1" s="72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72"/>
      <c r="J2" s="72"/>
      <c r="K2" s="72"/>
    </row>
    <row r="3" ht="29.25" customHeight="1" spans="1:11">
      <c r="A3" s="62" t="s">
        <v>105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ht="26.25" customHeight="1" spans="1:11">
      <c r="A5" s="63" t="s">
        <v>39</v>
      </c>
      <c r="B5" s="63"/>
      <c r="C5" s="63" t="s">
        <v>106</v>
      </c>
      <c r="D5" s="63"/>
      <c r="E5" s="63"/>
      <c r="F5" s="63" t="s">
        <v>107</v>
      </c>
      <c r="G5" s="63"/>
      <c r="H5" s="63"/>
      <c r="I5" s="63" t="s">
        <v>108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109</v>
      </c>
      <c r="D6" s="63" t="s">
        <v>96</v>
      </c>
      <c r="E6" s="63" t="s">
        <v>97</v>
      </c>
      <c r="F6" s="63" t="s">
        <v>109</v>
      </c>
      <c r="G6" s="63" t="s">
        <v>96</v>
      </c>
      <c r="H6" s="63" t="s">
        <v>97</v>
      </c>
      <c r="I6" s="63" t="s">
        <v>109</v>
      </c>
      <c r="J6" s="63" t="s">
        <v>96</v>
      </c>
      <c r="K6" s="63" t="s">
        <v>97</v>
      </c>
    </row>
    <row r="7" s="58" customFormat="1" ht="30.75" customHeight="1" spans="1:11">
      <c r="A7" s="63"/>
      <c r="B7" s="90" t="s">
        <v>46</v>
      </c>
      <c r="C7" s="91">
        <v>692.58</v>
      </c>
      <c r="D7" s="92">
        <v>624.37</v>
      </c>
      <c r="E7" s="92">
        <v>68.21</v>
      </c>
      <c r="F7" s="93">
        <f>G7+H7</f>
        <v>845.7793</v>
      </c>
      <c r="G7" s="94">
        <v>706.076</v>
      </c>
      <c r="H7" s="94">
        <v>139.7033</v>
      </c>
      <c r="I7" s="104">
        <v>22.12</v>
      </c>
      <c r="J7" s="105">
        <v>13.08</v>
      </c>
      <c r="K7" s="106">
        <v>104.81</v>
      </c>
    </row>
    <row r="8" s="58" customFormat="1" ht="30.75" customHeight="1" spans="1:11">
      <c r="A8" s="69" t="s">
        <v>47</v>
      </c>
      <c r="B8" s="95" t="s">
        <v>48</v>
      </c>
      <c r="C8" s="91">
        <f t="shared" ref="C8:C11" si="0">D8+E8</f>
        <v>480.04</v>
      </c>
      <c r="D8" s="96">
        <v>474.66</v>
      </c>
      <c r="E8" s="96">
        <v>5.38</v>
      </c>
      <c r="F8" s="93">
        <f t="shared" ref="F8:F31" si="1">G8+H8</f>
        <v>542.228</v>
      </c>
      <c r="G8" s="97">
        <v>527.453</v>
      </c>
      <c r="H8" s="97">
        <v>14.775</v>
      </c>
      <c r="I8" s="104">
        <v>12.95</v>
      </c>
      <c r="J8" s="105">
        <v>11.12</v>
      </c>
      <c r="K8" s="106">
        <v>174.63</v>
      </c>
    </row>
    <row r="9" s="58" customFormat="1" ht="30.75" customHeight="1" spans="1:11">
      <c r="A9" s="69" t="s">
        <v>49</v>
      </c>
      <c r="B9" s="95" t="s">
        <v>50</v>
      </c>
      <c r="C9" s="91">
        <f t="shared" si="0"/>
        <v>480.04</v>
      </c>
      <c r="D9" s="96">
        <v>474.66</v>
      </c>
      <c r="E9" s="96">
        <v>5.38</v>
      </c>
      <c r="F9" s="93">
        <f t="shared" si="1"/>
        <v>541.228</v>
      </c>
      <c r="G9" s="97">
        <v>527.453</v>
      </c>
      <c r="H9" s="97">
        <v>13.775</v>
      </c>
      <c r="I9" s="104">
        <v>12.75</v>
      </c>
      <c r="J9" s="105">
        <v>11.12</v>
      </c>
      <c r="K9" s="106">
        <v>156.04</v>
      </c>
    </row>
    <row r="10" s="58" customFormat="1" ht="30.75" customHeight="1" spans="1:11">
      <c r="A10" s="69" t="s">
        <v>51</v>
      </c>
      <c r="B10" s="95" t="s">
        <v>52</v>
      </c>
      <c r="C10" s="91">
        <f t="shared" si="0"/>
        <v>209.48</v>
      </c>
      <c r="D10" s="96">
        <v>204.1</v>
      </c>
      <c r="E10" s="96">
        <v>5.38</v>
      </c>
      <c r="F10" s="93">
        <f t="shared" si="1"/>
        <v>251.0821</v>
      </c>
      <c r="G10" s="97">
        <v>237.3071</v>
      </c>
      <c r="H10" s="97">
        <v>13.775</v>
      </c>
      <c r="I10" s="104">
        <v>19.86</v>
      </c>
      <c r="J10" s="105">
        <v>16.27</v>
      </c>
      <c r="K10" s="106">
        <v>156.04</v>
      </c>
    </row>
    <row r="11" s="58" customFormat="1" ht="30.75" customHeight="1" spans="1:11">
      <c r="A11" s="69" t="s">
        <v>53</v>
      </c>
      <c r="B11" s="95" t="s">
        <v>54</v>
      </c>
      <c r="C11" s="91">
        <f t="shared" si="0"/>
        <v>270.56</v>
      </c>
      <c r="D11" s="96">
        <v>270.56</v>
      </c>
      <c r="E11" s="97"/>
      <c r="F11" s="93">
        <f t="shared" si="1"/>
        <v>290.1459</v>
      </c>
      <c r="G11" s="97">
        <v>290.1459</v>
      </c>
      <c r="H11" s="97"/>
      <c r="I11" s="104">
        <v>7.24</v>
      </c>
      <c r="J11" s="105">
        <v>7.24</v>
      </c>
      <c r="K11" s="104"/>
    </row>
    <row r="12" s="58" customFormat="1" ht="30.75" customHeight="1" spans="1:11">
      <c r="A12" s="69" t="s">
        <v>55</v>
      </c>
      <c r="B12" s="98" t="s">
        <v>56</v>
      </c>
      <c r="C12" s="97"/>
      <c r="D12" s="97"/>
      <c r="E12" s="97"/>
      <c r="F12" s="93">
        <f t="shared" si="1"/>
        <v>1</v>
      </c>
      <c r="G12" s="99"/>
      <c r="H12" s="99">
        <v>1</v>
      </c>
      <c r="I12" s="104">
        <v>100</v>
      </c>
      <c r="J12" s="104"/>
      <c r="K12" s="106">
        <v>100</v>
      </c>
    </row>
    <row r="13" s="58" customFormat="1" ht="30.75" customHeight="1" spans="1:11">
      <c r="A13" s="69" t="s">
        <v>57</v>
      </c>
      <c r="B13" s="98" t="s">
        <v>58</v>
      </c>
      <c r="C13" s="97"/>
      <c r="D13" s="97"/>
      <c r="E13" s="97"/>
      <c r="F13" s="93">
        <f t="shared" si="1"/>
        <v>1</v>
      </c>
      <c r="G13" s="97"/>
      <c r="H13" s="97">
        <v>1</v>
      </c>
      <c r="I13" s="104">
        <v>100</v>
      </c>
      <c r="J13" s="104"/>
      <c r="K13" s="106">
        <v>100</v>
      </c>
    </row>
    <row r="14" s="58" customFormat="1" ht="30.75" customHeight="1" spans="1:11">
      <c r="A14" s="69" t="s">
        <v>59</v>
      </c>
      <c r="B14" s="98" t="s">
        <v>60</v>
      </c>
      <c r="C14" s="91">
        <f t="shared" ref="C14:C16" si="2">D14+E14</f>
        <v>88.64</v>
      </c>
      <c r="D14" s="100">
        <v>88.64</v>
      </c>
      <c r="E14" s="97"/>
      <c r="F14" s="93">
        <f t="shared" si="1"/>
        <v>91.0166</v>
      </c>
      <c r="G14" s="97">
        <v>91.0166</v>
      </c>
      <c r="H14" s="97"/>
      <c r="I14" s="104">
        <v>2.68</v>
      </c>
      <c r="J14" s="105">
        <v>2.68</v>
      </c>
      <c r="K14" s="104"/>
    </row>
    <row r="15" s="58" customFormat="1" ht="30.75" customHeight="1" spans="1:11">
      <c r="A15" s="69" t="s">
        <v>61</v>
      </c>
      <c r="B15" s="98" t="s">
        <v>62</v>
      </c>
      <c r="C15" s="91">
        <f t="shared" si="2"/>
        <v>76.19</v>
      </c>
      <c r="D15" s="101">
        <v>76.19</v>
      </c>
      <c r="E15" s="97"/>
      <c r="F15" s="93">
        <f t="shared" si="1"/>
        <v>74.6606</v>
      </c>
      <c r="G15" s="97">
        <v>74.6606</v>
      </c>
      <c r="H15" s="97"/>
      <c r="I15" s="104">
        <v>-2</v>
      </c>
      <c r="J15" s="105">
        <v>-2</v>
      </c>
      <c r="K15" s="104"/>
    </row>
    <row r="16" s="58" customFormat="1" ht="30.75" customHeight="1" spans="1:11">
      <c r="A16" s="69" t="s">
        <v>63</v>
      </c>
      <c r="B16" s="98" t="s">
        <v>64</v>
      </c>
      <c r="C16" s="91">
        <f t="shared" si="2"/>
        <v>76.19</v>
      </c>
      <c r="D16" s="101">
        <v>76.19</v>
      </c>
      <c r="E16" s="97"/>
      <c r="F16" s="93">
        <f t="shared" si="1"/>
        <v>73.5892</v>
      </c>
      <c r="G16" s="97">
        <v>73.5892</v>
      </c>
      <c r="H16" s="97"/>
      <c r="I16" s="104">
        <v>3.41</v>
      </c>
      <c r="J16" s="105">
        <v>-3.41</v>
      </c>
      <c r="K16" s="104"/>
    </row>
    <row r="17" s="58" customFormat="1" ht="30.75" customHeight="1" spans="1:11">
      <c r="A17" s="69" t="s">
        <v>65</v>
      </c>
      <c r="B17" s="98" t="s">
        <v>66</v>
      </c>
      <c r="C17" s="97"/>
      <c r="D17" s="97"/>
      <c r="E17" s="97"/>
      <c r="F17" s="93">
        <f t="shared" si="1"/>
        <v>1.0714</v>
      </c>
      <c r="G17" s="97">
        <v>1.0714</v>
      </c>
      <c r="H17" s="97"/>
      <c r="I17" s="104">
        <v>100</v>
      </c>
      <c r="J17" s="105">
        <v>100</v>
      </c>
      <c r="K17" s="104"/>
    </row>
    <row r="18" s="58" customFormat="1" ht="30.75" customHeight="1" spans="1:11">
      <c r="A18" s="69" t="s">
        <v>67</v>
      </c>
      <c r="B18" s="98" t="s">
        <v>68</v>
      </c>
      <c r="C18" s="91">
        <f t="shared" ref="C18:C35" si="3">D18+E18</f>
        <v>12.46</v>
      </c>
      <c r="D18" s="101">
        <v>12.46</v>
      </c>
      <c r="E18" s="97"/>
      <c r="F18" s="93">
        <f t="shared" si="1"/>
        <v>16.356</v>
      </c>
      <c r="G18" s="97">
        <v>16.356</v>
      </c>
      <c r="H18" s="97"/>
      <c r="I18" s="104">
        <v>3.12</v>
      </c>
      <c r="J18" s="105">
        <v>3.12</v>
      </c>
      <c r="K18" s="104"/>
    </row>
    <row r="19" s="58" customFormat="1" ht="30.75" customHeight="1" spans="1:11">
      <c r="A19" s="69" t="s">
        <v>69</v>
      </c>
      <c r="B19" s="98" t="s">
        <v>70</v>
      </c>
      <c r="C19" s="97"/>
      <c r="D19" s="97"/>
      <c r="E19" s="97"/>
      <c r="F19" s="93">
        <f t="shared" si="1"/>
        <v>16.356</v>
      </c>
      <c r="G19" s="97">
        <v>16.356</v>
      </c>
      <c r="H19" s="97"/>
      <c r="I19" s="104">
        <v>100</v>
      </c>
      <c r="J19" s="105">
        <v>100</v>
      </c>
      <c r="K19" s="104"/>
    </row>
    <row r="20" s="58" customFormat="1" ht="30.75" customHeight="1" spans="1:11">
      <c r="A20" s="102" t="s">
        <v>110</v>
      </c>
      <c r="B20" s="103" t="s">
        <v>111</v>
      </c>
      <c r="C20" s="91">
        <f t="shared" si="3"/>
        <v>12.46</v>
      </c>
      <c r="D20" s="101">
        <v>12.46</v>
      </c>
      <c r="E20" s="97"/>
      <c r="F20" s="97"/>
      <c r="G20" s="97"/>
      <c r="H20" s="97"/>
      <c r="I20" s="104">
        <v>-100</v>
      </c>
      <c r="J20" s="105">
        <v>-100</v>
      </c>
      <c r="K20" s="104"/>
    </row>
    <row r="21" s="58" customFormat="1" ht="30.75" customHeight="1" spans="1:11">
      <c r="A21" s="69">
        <v>210</v>
      </c>
      <c r="B21" s="98" t="s">
        <v>71</v>
      </c>
      <c r="C21" s="91">
        <f t="shared" si="3"/>
        <v>22.35</v>
      </c>
      <c r="D21" s="101">
        <v>12.95</v>
      </c>
      <c r="E21" s="101">
        <v>9.4</v>
      </c>
      <c r="F21" s="93">
        <f t="shared" ref="F21:F32" si="4">G21+H21</f>
        <v>24.2063</v>
      </c>
      <c r="G21" s="97">
        <v>16.1763</v>
      </c>
      <c r="H21" s="97">
        <v>8.03</v>
      </c>
      <c r="I21" s="104">
        <v>8.3</v>
      </c>
      <c r="J21" s="105">
        <v>24.91</v>
      </c>
      <c r="K21" s="106">
        <v>-14.57</v>
      </c>
    </row>
    <row r="22" s="58" customFormat="1" ht="30.75" customHeight="1" spans="1:11">
      <c r="A22" s="69" t="s">
        <v>72</v>
      </c>
      <c r="B22" s="98" t="s">
        <v>73</v>
      </c>
      <c r="C22" s="91">
        <f t="shared" si="3"/>
        <v>22.35</v>
      </c>
      <c r="D22" s="101">
        <v>12.95</v>
      </c>
      <c r="E22" s="101">
        <v>9.4</v>
      </c>
      <c r="F22" s="93">
        <f t="shared" si="4"/>
        <v>24.2063</v>
      </c>
      <c r="G22" s="97">
        <v>16.1763</v>
      </c>
      <c r="H22" s="97">
        <v>8.03</v>
      </c>
      <c r="I22" s="104">
        <v>8.3</v>
      </c>
      <c r="J22" s="105">
        <v>24.91</v>
      </c>
      <c r="K22" s="106">
        <v>-14.57</v>
      </c>
    </row>
    <row r="23" s="58" customFormat="1" ht="30.75" customHeight="1" spans="1:11">
      <c r="A23" s="69" t="s">
        <v>74</v>
      </c>
      <c r="B23" s="98" t="s">
        <v>75</v>
      </c>
      <c r="C23" s="91">
        <f t="shared" si="3"/>
        <v>22.35</v>
      </c>
      <c r="D23" s="101">
        <v>12.95</v>
      </c>
      <c r="E23" s="101">
        <v>9.4</v>
      </c>
      <c r="F23" s="93">
        <f t="shared" si="4"/>
        <v>24.2063</v>
      </c>
      <c r="G23" s="97">
        <v>16.1763</v>
      </c>
      <c r="H23" s="97">
        <v>8.03</v>
      </c>
      <c r="I23" s="104">
        <v>8.3</v>
      </c>
      <c r="J23" s="105">
        <v>24.91</v>
      </c>
      <c r="K23" s="106">
        <v>-14.57</v>
      </c>
    </row>
    <row r="24" s="58" customFormat="1" ht="30.75" customHeight="1" spans="1:11">
      <c r="A24" s="69" t="s">
        <v>76</v>
      </c>
      <c r="B24" s="98" t="s">
        <v>77</v>
      </c>
      <c r="C24" s="91">
        <f t="shared" si="3"/>
        <v>10.41</v>
      </c>
      <c r="D24" s="92">
        <v>1.44</v>
      </c>
      <c r="E24" s="92">
        <v>8.97</v>
      </c>
      <c r="F24" s="93">
        <f t="shared" si="4"/>
        <v>78.6037</v>
      </c>
      <c r="G24" s="97">
        <v>18.63</v>
      </c>
      <c r="H24" s="97">
        <v>59.9737</v>
      </c>
      <c r="I24" s="104">
        <v>655</v>
      </c>
      <c r="J24" s="105">
        <v>1193.75</v>
      </c>
      <c r="K24" s="106">
        <v>568.6</v>
      </c>
    </row>
    <row r="25" s="58" customFormat="1" ht="30.75" customHeight="1" spans="1:11">
      <c r="A25" s="69" t="s">
        <v>78</v>
      </c>
      <c r="B25" s="98" t="s">
        <v>79</v>
      </c>
      <c r="C25" s="91">
        <f t="shared" si="3"/>
        <v>10.41</v>
      </c>
      <c r="D25" s="92">
        <v>1.44</v>
      </c>
      <c r="E25" s="92">
        <v>8.97</v>
      </c>
      <c r="F25" s="93">
        <f t="shared" si="4"/>
        <v>78.6037</v>
      </c>
      <c r="G25" s="97">
        <v>18.63</v>
      </c>
      <c r="H25" s="97">
        <v>59.9737</v>
      </c>
      <c r="I25" s="104">
        <v>655</v>
      </c>
      <c r="J25" s="105">
        <v>1193.75</v>
      </c>
      <c r="K25" s="106">
        <v>568.6</v>
      </c>
    </row>
    <row r="26" s="58" customFormat="1" ht="30.75" customHeight="1" spans="1:11">
      <c r="A26" s="69" t="s">
        <v>80</v>
      </c>
      <c r="B26" s="98" t="s">
        <v>81</v>
      </c>
      <c r="C26" s="91">
        <f t="shared" si="3"/>
        <v>10.41</v>
      </c>
      <c r="D26" s="92">
        <v>1.44</v>
      </c>
      <c r="E26" s="92">
        <v>8.97</v>
      </c>
      <c r="F26" s="93">
        <f t="shared" si="4"/>
        <v>78.6037</v>
      </c>
      <c r="G26" s="97">
        <v>18.63</v>
      </c>
      <c r="H26" s="97">
        <v>59.9737</v>
      </c>
      <c r="I26" s="104">
        <v>655</v>
      </c>
      <c r="J26" s="105">
        <v>1193.75</v>
      </c>
      <c r="K26" s="106">
        <v>568.6</v>
      </c>
    </row>
    <row r="27" s="58" customFormat="1" ht="30.75" customHeight="1" spans="1:11">
      <c r="A27" s="69" t="s">
        <v>82</v>
      </c>
      <c r="B27" s="98" t="s">
        <v>83</v>
      </c>
      <c r="C27" s="91">
        <f t="shared" si="3"/>
        <v>47.28</v>
      </c>
      <c r="D27" s="92">
        <v>2.82</v>
      </c>
      <c r="E27" s="92">
        <v>44.46</v>
      </c>
      <c r="F27" s="93">
        <f t="shared" si="4"/>
        <v>80.2891</v>
      </c>
      <c r="G27" s="97">
        <v>23.3645</v>
      </c>
      <c r="H27" s="97">
        <v>56.9246</v>
      </c>
      <c r="I27" s="104">
        <v>6.98</v>
      </c>
      <c r="J27" s="105">
        <v>728.53</v>
      </c>
      <c r="K27" s="106">
        <v>28.03</v>
      </c>
    </row>
    <row r="28" customFormat="1" ht="30.75" customHeight="1" spans="1:11">
      <c r="A28" s="69" t="s">
        <v>84</v>
      </c>
      <c r="B28" s="98" t="s">
        <v>85</v>
      </c>
      <c r="C28" s="91">
        <f t="shared" si="3"/>
        <v>47.28</v>
      </c>
      <c r="D28" s="92">
        <v>2.82</v>
      </c>
      <c r="E28" s="92">
        <v>44.46</v>
      </c>
      <c r="F28" s="93">
        <f t="shared" si="4"/>
        <v>80.2891</v>
      </c>
      <c r="G28" s="97">
        <v>23.3645</v>
      </c>
      <c r="H28" s="97">
        <v>56.9246</v>
      </c>
      <c r="I28" s="104">
        <v>6.98</v>
      </c>
      <c r="J28" s="105">
        <v>728.53</v>
      </c>
      <c r="K28" s="106">
        <v>28.03</v>
      </c>
    </row>
    <row r="29" ht="30.75" customHeight="1" spans="1:11">
      <c r="A29" s="69" t="s">
        <v>86</v>
      </c>
      <c r="B29" s="98" t="s">
        <v>87</v>
      </c>
      <c r="C29" s="91">
        <f t="shared" si="3"/>
        <v>47.28</v>
      </c>
      <c r="D29" s="92">
        <v>2.82</v>
      </c>
      <c r="E29" s="92">
        <v>44.46</v>
      </c>
      <c r="F29" s="93">
        <f t="shared" si="4"/>
        <v>80.2891</v>
      </c>
      <c r="G29" s="97">
        <v>23.3645</v>
      </c>
      <c r="H29" s="97">
        <v>56.9246</v>
      </c>
      <c r="I29" s="104">
        <v>6.98</v>
      </c>
      <c r="J29" s="105">
        <v>728.53</v>
      </c>
      <c r="K29" s="106">
        <v>28.03</v>
      </c>
    </row>
    <row r="30" ht="30.75" customHeight="1" spans="1:11">
      <c r="A30" s="69" t="s">
        <v>88</v>
      </c>
      <c r="B30" s="98" t="s">
        <v>89</v>
      </c>
      <c r="C30" s="91">
        <f t="shared" si="3"/>
        <v>30.48</v>
      </c>
      <c r="D30" s="92">
        <v>30.48</v>
      </c>
      <c r="E30" s="97"/>
      <c r="F30" s="93">
        <f t="shared" si="4"/>
        <v>29.4356</v>
      </c>
      <c r="G30" s="97">
        <v>29.4356</v>
      </c>
      <c r="H30" s="97"/>
      <c r="I30" s="104">
        <v>3.43</v>
      </c>
      <c r="J30" s="105">
        <v>-3.42</v>
      </c>
      <c r="K30" s="104"/>
    </row>
    <row r="31" ht="30.75" customHeight="1" spans="1:11">
      <c r="A31" s="69" t="s">
        <v>90</v>
      </c>
      <c r="B31" s="98" t="s">
        <v>91</v>
      </c>
      <c r="C31" s="91">
        <f t="shared" si="3"/>
        <v>30.48</v>
      </c>
      <c r="D31" s="92">
        <v>30.48</v>
      </c>
      <c r="E31" s="97"/>
      <c r="F31" s="93">
        <f t="shared" si="4"/>
        <v>29.4356</v>
      </c>
      <c r="G31" s="97">
        <v>29.4356</v>
      </c>
      <c r="H31" s="97"/>
      <c r="I31" s="104">
        <v>3.43</v>
      </c>
      <c r="J31" s="105">
        <v>-3.42</v>
      </c>
      <c r="K31" s="104"/>
    </row>
    <row r="32" ht="30.75" customHeight="1" spans="1:11">
      <c r="A32" s="69" t="s">
        <v>92</v>
      </c>
      <c r="B32" s="98" t="s">
        <v>93</v>
      </c>
      <c r="C32" s="91">
        <f t="shared" si="3"/>
        <v>30.48</v>
      </c>
      <c r="D32" s="92">
        <v>30.48</v>
      </c>
      <c r="E32" s="97"/>
      <c r="F32" s="93">
        <f t="shared" si="4"/>
        <v>29.4356</v>
      </c>
      <c r="G32" s="97">
        <v>29.4356</v>
      </c>
      <c r="H32" s="97"/>
      <c r="I32" s="104">
        <v>3.43</v>
      </c>
      <c r="J32" s="105">
        <v>-3.42</v>
      </c>
      <c r="K32" s="104"/>
    </row>
    <row r="33" ht="30.75" customHeight="1" spans="1:11">
      <c r="A33" s="64" t="s">
        <v>112</v>
      </c>
      <c r="B33" s="65" t="s">
        <v>113</v>
      </c>
      <c r="C33" s="91">
        <f t="shared" si="3"/>
        <v>13.38</v>
      </c>
      <c r="D33" s="92">
        <v>13.38</v>
      </c>
      <c r="E33" s="97"/>
      <c r="F33" s="97"/>
      <c r="G33" s="97"/>
      <c r="H33" s="97"/>
      <c r="I33" s="104">
        <v>-100</v>
      </c>
      <c r="J33" s="105">
        <v>-100</v>
      </c>
      <c r="K33" s="104"/>
    </row>
    <row r="34" ht="30.75" customHeight="1" spans="1:11">
      <c r="A34" s="64" t="s">
        <v>114</v>
      </c>
      <c r="B34" s="68" t="s">
        <v>115</v>
      </c>
      <c r="C34" s="91">
        <f t="shared" si="3"/>
        <v>13.38</v>
      </c>
      <c r="D34" s="92">
        <v>13.38</v>
      </c>
      <c r="E34" s="97"/>
      <c r="F34" s="97"/>
      <c r="G34" s="97"/>
      <c r="H34" s="97"/>
      <c r="I34" s="104">
        <v>-100</v>
      </c>
      <c r="J34" s="105">
        <v>-100</v>
      </c>
      <c r="K34" s="104"/>
    </row>
    <row r="35" ht="30.75" customHeight="1" spans="1:11">
      <c r="A35" s="64" t="s">
        <v>116</v>
      </c>
      <c r="B35" s="65" t="s">
        <v>117</v>
      </c>
      <c r="C35" s="91">
        <f t="shared" si="3"/>
        <v>13.38</v>
      </c>
      <c r="D35" s="92">
        <v>13.38</v>
      </c>
      <c r="E35" s="97"/>
      <c r="F35" s="97"/>
      <c r="G35" s="97"/>
      <c r="H35" s="97"/>
      <c r="I35" s="104">
        <v>-100</v>
      </c>
      <c r="J35" s="105">
        <v>-100</v>
      </c>
      <c r="K35" s="104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43" workbookViewId="0">
      <selection activeCell="B5" sqref="B5: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4" customHeight="1" spans="1:3">
      <c r="A1" s="77" t="s">
        <v>118</v>
      </c>
      <c r="B1" s="78"/>
      <c r="C1" s="78"/>
    </row>
    <row r="2" ht="45.75" customHeight="1" spans="1:5">
      <c r="A2" s="79" t="s">
        <v>119</v>
      </c>
      <c r="B2" s="79"/>
      <c r="C2" s="79"/>
      <c r="D2" s="80"/>
      <c r="E2" s="80"/>
    </row>
    <row r="3" ht="19" customHeight="1" spans="3:3">
      <c r="C3" s="81" t="s">
        <v>2</v>
      </c>
    </row>
    <row r="4" ht="23.25" customHeight="1" spans="1:3">
      <c r="A4" s="82" t="s">
        <v>120</v>
      </c>
      <c r="B4" s="82" t="s">
        <v>6</v>
      </c>
      <c r="C4" s="82" t="s">
        <v>121</v>
      </c>
    </row>
    <row r="5" ht="23.25" customHeight="1" spans="1:3">
      <c r="A5" s="83" t="s">
        <v>122</v>
      </c>
      <c r="B5" s="84">
        <f>SUM(B6:B16)</f>
        <v>581.8452</v>
      </c>
      <c r="C5" s="83"/>
    </row>
    <row r="6" ht="23.25" customHeight="1" spans="1:3">
      <c r="A6" s="85" t="s">
        <v>123</v>
      </c>
      <c r="B6" s="86">
        <v>204.8484</v>
      </c>
      <c r="C6" s="83"/>
    </row>
    <row r="7" ht="23.25" customHeight="1" spans="1:3">
      <c r="A7" s="85" t="s">
        <v>124</v>
      </c>
      <c r="B7" s="86">
        <v>75.4908</v>
      </c>
      <c r="C7" s="83"/>
    </row>
    <row r="8" ht="23.25" customHeight="1" spans="1:3">
      <c r="A8" s="85" t="s">
        <v>125</v>
      </c>
      <c r="B8" s="86">
        <v>17.0707</v>
      </c>
      <c r="C8" s="83"/>
    </row>
    <row r="9" ht="23.25" customHeight="1" spans="1:3">
      <c r="A9" s="85" t="s">
        <v>126</v>
      </c>
      <c r="B9" s="86">
        <v>94.548</v>
      </c>
      <c r="C9" s="83"/>
    </row>
    <row r="10" ht="23.25" customHeight="1" spans="1:3">
      <c r="A10" s="85" t="s">
        <v>127</v>
      </c>
      <c r="B10" s="86">
        <v>73.5892</v>
      </c>
      <c r="C10" s="83"/>
    </row>
    <row r="11" ht="23.25" customHeight="1" spans="1:3">
      <c r="A11" s="85" t="s">
        <v>128</v>
      </c>
      <c r="B11" s="86">
        <v>1.0714</v>
      </c>
      <c r="C11" s="83"/>
    </row>
    <row r="12" ht="23.25" customHeight="1" spans="1:3">
      <c r="A12" s="85" t="s">
        <v>129</v>
      </c>
      <c r="B12" s="86">
        <v>22.0768</v>
      </c>
      <c r="C12" s="83"/>
    </row>
    <row r="13" ht="23.25" customHeight="1" spans="1:3">
      <c r="A13" s="85" t="s">
        <v>130</v>
      </c>
      <c r="B13" s="86"/>
      <c r="C13" s="83"/>
    </row>
    <row r="14" ht="23.25" customHeight="1" spans="1:3">
      <c r="A14" s="85" t="s">
        <v>131</v>
      </c>
      <c r="B14" s="86">
        <v>1.0232</v>
      </c>
      <c r="C14" s="83"/>
    </row>
    <row r="15" ht="23.25" customHeight="1" spans="1:3">
      <c r="A15" s="85" t="s">
        <v>93</v>
      </c>
      <c r="B15" s="86">
        <v>29.4356</v>
      </c>
      <c r="C15" s="83"/>
    </row>
    <row r="16" ht="23.25" customHeight="1" spans="1:3">
      <c r="A16" s="85" t="s">
        <v>132</v>
      </c>
      <c r="B16" s="86">
        <v>62.6911</v>
      </c>
      <c r="C16" s="83"/>
    </row>
    <row r="17" ht="23.25" customHeight="1" spans="1:3">
      <c r="A17" s="83" t="s">
        <v>133</v>
      </c>
      <c r="B17" s="84">
        <f>SUM(B18:B44)</f>
        <v>96.5828</v>
      </c>
      <c r="C17" s="83"/>
    </row>
    <row r="18" ht="23.25" customHeight="1" spans="1:3">
      <c r="A18" s="83" t="s">
        <v>134</v>
      </c>
      <c r="B18" s="86">
        <v>56.7444</v>
      </c>
      <c r="C18" s="83"/>
    </row>
    <row r="19" ht="23.25" customHeight="1" spans="1:3">
      <c r="A19" s="83" t="s">
        <v>135</v>
      </c>
      <c r="B19" s="86"/>
      <c r="C19" s="83"/>
    </row>
    <row r="20" ht="23.25" customHeight="1" spans="1:3">
      <c r="A20" s="83" t="s">
        <v>136</v>
      </c>
      <c r="B20" s="86"/>
      <c r="C20" s="83"/>
    </row>
    <row r="21" ht="23.25" customHeight="1" spans="1:3">
      <c r="A21" s="83" t="s">
        <v>137</v>
      </c>
      <c r="B21" s="86"/>
      <c r="C21" s="83"/>
    </row>
    <row r="22" ht="23.25" customHeight="1" spans="1:3">
      <c r="A22" s="83" t="s">
        <v>138</v>
      </c>
      <c r="B22" s="86"/>
      <c r="C22" s="83"/>
    </row>
    <row r="23" ht="23.25" customHeight="1" spans="1:3">
      <c r="A23" s="83" t="s">
        <v>139</v>
      </c>
      <c r="B23" s="86"/>
      <c r="C23" s="83"/>
    </row>
    <row r="24" ht="23.25" customHeight="1" spans="1:3">
      <c r="A24" s="83" t="s">
        <v>140</v>
      </c>
      <c r="B24" s="86"/>
      <c r="C24" s="83"/>
    </row>
    <row r="25" ht="23.25" customHeight="1" spans="1:3">
      <c r="A25" s="83" t="s">
        <v>141</v>
      </c>
      <c r="B25" s="86">
        <v>5</v>
      </c>
      <c r="C25" s="83"/>
    </row>
    <row r="26" ht="23.25" customHeight="1" spans="1:3">
      <c r="A26" s="83" t="s">
        <v>142</v>
      </c>
      <c r="B26" s="86"/>
      <c r="C26" s="83"/>
    </row>
    <row r="27" ht="23.25" customHeight="1" spans="1:3">
      <c r="A27" s="83" t="s">
        <v>143</v>
      </c>
      <c r="B27" s="86"/>
      <c r="C27" s="83"/>
    </row>
    <row r="28" ht="23.25" customHeight="1" spans="1:3">
      <c r="A28" s="83" t="s">
        <v>144</v>
      </c>
      <c r="B28" s="86"/>
      <c r="C28" s="83"/>
    </row>
    <row r="29" ht="23.25" customHeight="1" spans="1:3">
      <c r="A29" s="83" t="s">
        <v>145</v>
      </c>
      <c r="B29" s="86"/>
      <c r="C29" s="83"/>
    </row>
    <row r="30" ht="23.25" customHeight="1" spans="1:3">
      <c r="A30" s="83" t="s">
        <v>146</v>
      </c>
      <c r="B30" s="86"/>
      <c r="C30" s="83"/>
    </row>
    <row r="31" ht="23.25" customHeight="1" spans="1:3">
      <c r="A31" s="83" t="s">
        <v>147</v>
      </c>
      <c r="B31" s="86"/>
      <c r="C31" s="83"/>
    </row>
    <row r="32" ht="23.25" customHeight="1" spans="1:3">
      <c r="A32" s="83" t="s">
        <v>148</v>
      </c>
      <c r="B32" s="86">
        <v>1</v>
      </c>
      <c r="C32" s="83"/>
    </row>
    <row r="33" ht="23.25" customHeight="1" spans="1:3">
      <c r="A33" s="83" t="s">
        <v>149</v>
      </c>
      <c r="B33" s="86">
        <v>3</v>
      </c>
      <c r="C33" s="83"/>
    </row>
    <row r="34" ht="23.25" customHeight="1" spans="1:3">
      <c r="A34" s="83" t="s">
        <v>150</v>
      </c>
      <c r="B34" s="86"/>
      <c r="C34" s="83"/>
    </row>
    <row r="35" ht="23.25" customHeight="1" spans="1:3">
      <c r="A35" s="83" t="s">
        <v>151</v>
      </c>
      <c r="B35" s="86"/>
      <c r="C35" s="83"/>
    </row>
    <row r="36" ht="23.25" customHeight="1" spans="1:3">
      <c r="A36" s="83" t="s">
        <v>152</v>
      </c>
      <c r="B36" s="86"/>
      <c r="C36" s="83"/>
    </row>
    <row r="37" ht="23.25" customHeight="1" spans="1:3">
      <c r="A37" s="83" t="s">
        <v>153</v>
      </c>
      <c r="B37" s="86"/>
      <c r="C37" s="83"/>
    </row>
    <row r="38" ht="23.25" customHeight="1" spans="1:3">
      <c r="A38" s="83" t="s">
        <v>154</v>
      </c>
      <c r="B38" s="86"/>
      <c r="C38" s="83"/>
    </row>
    <row r="39" ht="23.25" customHeight="1" spans="1:3">
      <c r="A39" s="83" t="s">
        <v>155</v>
      </c>
      <c r="B39" s="86">
        <v>3.5087</v>
      </c>
      <c r="C39" s="83"/>
    </row>
    <row r="40" ht="23.25" customHeight="1" spans="1:3">
      <c r="A40" s="83" t="s">
        <v>156</v>
      </c>
      <c r="B40" s="86">
        <v>7.1697</v>
      </c>
      <c r="C40" s="83"/>
    </row>
    <row r="41" ht="23.25" customHeight="1" spans="1:3">
      <c r="A41" s="83" t="s">
        <v>157</v>
      </c>
      <c r="B41" s="86">
        <v>7.2</v>
      </c>
      <c r="C41" s="83"/>
    </row>
    <row r="42" ht="23.25" customHeight="1" spans="1:3">
      <c r="A42" s="83" t="s">
        <v>158</v>
      </c>
      <c r="B42" s="86">
        <v>12.96</v>
      </c>
      <c r="C42" s="83"/>
    </row>
    <row r="43" ht="23.25" customHeight="1" spans="1:3">
      <c r="A43" s="83" t="s">
        <v>159</v>
      </c>
      <c r="B43" s="86"/>
      <c r="C43" s="83"/>
    </row>
    <row r="44" ht="23.25" customHeight="1" spans="1:3">
      <c r="A44" s="87" t="s">
        <v>160</v>
      </c>
      <c r="B44" s="86"/>
      <c r="C44" s="83"/>
    </row>
    <row r="45" ht="23.25" customHeight="1" spans="1:3">
      <c r="A45" s="83" t="s">
        <v>161</v>
      </c>
      <c r="B45" s="84">
        <f>SUM(B46:B56)</f>
        <v>27.648</v>
      </c>
      <c r="C45" s="83"/>
    </row>
    <row r="46" ht="23.25" customHeight="1" spans="1:3">
      <c r="A46" s="83" t="s">
        <v>162</v>
      </c>
      <c r="B46" s="86"/>
      <c r="C46" s="83"/>
    </row>
    <row r="47" ht="23.25" customHeight="1" spans="1:3">
      <c r="A47" s="83" t="s">
        <v>163</v>
      </c>
      <c r="B47" s="86"/>
      <c r="C47" s="83"/>
    </row>
    <row r="48" ht="23.25" customHeight="1" spans="1:3">
      <c r="A48" s="83" t="s">
        <v>164</v>
      </c>
      <c r="B48" s="86"/>
      <c r="C48" s="83"/>
    </row>
    <row r="49" ht="23.25" customHeight="1" spans="1:3">
      <c r="A49" s="83" t="s">
        <v>165</v>
      </c>
      <c r="B49" s="86"/>
      <c r="C49" s="83"/>
    </row>
    <row r="50" ht="23.25" customHeight="1" spans="1:3">
      <c r="A50" s="83" t="s">
        <v>166</v>
      </c>
      <c r="B50" s="86">
        <v>27.648</v>
      </c>
      <c r="C50" s="83"/>
    </row>
    <row r="51" ht="23.25" customHeight="1" spans="1:3">
      <c r="A51" s="83" t="s">
        <v>167</v>
      </c>
      <c r="B51" s="86"/>
      <c r="C51" s="83"/>
    </row>
    <row r="52" ht="23.25" customHeight="1" spans="1:3">
      <c r="A52" s="83" t="s">
        <v>168</v>
      </c>
      <c r="B52" s="86"/>
      <c r="C52" s="83"/>
    </row>
    <row r="53" ht="23.25" customHeight="1" spans="1:3">
      <c r="A53" s="83" t="s">
        <v>169</v>
      </c>
      <c r="B53" s="86"/>
      <c r="C53" s="83"/>
    </row>
    <row r="54" ht="23.25" customHeight="1" spans="1:3">
      <c r="A54" s="83" t="s">
        <v>170</v>
      </c>
      <c r="B54" s="86"/>
      <c r="C54" s="83"/>
    </row>
    <row r="55" ht="23.25" customHeight="1" spans="1:3">
      <c r="A55" s="83" t="s">
        <v>171</v>
      </c>
      <c r="B55" s="86"/>
      <c r="C55" s="83"/>
    </row>
    <row r="56" ht="23.25" customHeight="1" spans="1:3">
      <c r="A56" s="83" t="s">
        <v>172</v>
      </c>
      <c r="B56" s="86"/>
      <c r="C56" s="83"/>
    </row>
    <row r="57" ht="23.25" customHeight="1" spans="1:3">
      <c r="A57" s="82" t="s">
        <v>109</v>
      </c>
      <c r="B57" s="84">
        <f>B45+B17+B5</f>
        <v>706.076</v>
      </c>
      <c r="C57" s="83"/>
    </row>
    <row r="58" spans="2:2">
      <c r="B58" s="88"/>
    </row>
  </sheetData>
  <mergeCells count="1">
    <mergeCell ref="A2:C2"/>
  </mergeCells>
  <printOptions horizontalCentered="1"/>
  <pageMargins left="0.590277777777778" right="0.590277777777778" top="0.668055555555556" bottom="0.393055555555556" header="0.511805555555556" footer="0.35416666666666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B1" workbookViewId="0">
      <selection activeCell="J10" sqref="J10"/>
    </sheetView>
  </sheetViews>
  <sheetFormatPr defaultColWidth="6.875" defaultRowHeight="11.25"/>
  <cols>
    <col min="1" max="1" width="7.875" style="59" customWidth="1"/>
    <col min="2" max="2" width="27.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173</v>
      </c>
      <c r="B1" s="61"/>
      <c r="C1" s="61"/>
      <c r="D1" s="61"/>
      <c r="E1" s="61"/>
      <c r="F1" s="61"/>
      <c r="G1" s="61"/>
      <c r="H1" s="61"/>
      <c r="I1" s="61"/>
      <c r="J1" s="72"/>
      <c r="K1" s="72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72"/>
      <c r="K2" s="72"/>
    </row>
    <row r="3" ht="29.25" customHeight="1" spans="1:11">
      <c r="A3" s="62" t="s">
        <v>174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3" t="s">
        <v>2</v>
      </c>
      <c r="K4" s="73"/>
    </row>
    <row r="5" ht="26.25" customHeight="1" spans="1:11">
      <c r="A5" s="63" t="s">
        <v>39</v>
      </c>
      <c r="B5" s="63"/>
      <c r="C5" s="63" t="s">
        <v>106</v>
      </c>
      <c r="D5" s="63"/>
      <c r="E5" s="63"/>
      <c r="F5" s="63" t="s">
        <v>107</v>
      </c>
      <c r="G5" s="63"/>
      <c r="H5" s="63"/>
      <c r="I5" s="63" t="s">
        <v>175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109</v>
      </c>
      <c r="D6" s="63" t="s">
        <v>96</v>
      </c>
      <c r="E6" s="63" t="s">
        <v>97</v>
      </c>
      <c r="F6" s="63" t="s">
        <v>109</v>
      </c>
      <c r="G6" s="63" t="s">
        <v>96</v>
      </c>
      <c r="H6" s="63" t="s">
        <v>97</v>
      </c>
      <c r="I6" s="63" t="s">
        <v>109</v>
      </c>
      <c r="J6" s="63" t="s">
        <v>96</v>
      </c>
      <c r="K6" s="63" t="s">
        <v>97</v>
      </c>
    </row>
    <row r="7" s="58" customFormat="1" ht="30" customHeight="1" spans="1:11">
      <c r="A7" s="64" t="s">
        <v>112</v>
      </c>
      <c r="B7" s="65" t="s">
        <v>113</v>
      </c>
      <c r="C7" s="66">
        <v>13.38</v>
      </c>
      <c r="D7" s="66">
        <v>13.38</v>
      </c>
      <c r="E7" s="67" t="s">
        <v>176</v>
      </c>
      <c r="F7" s="67" t="s">
        <v>176</v>
      </c>
      <c r="G7" s="67" t="s">
        <v>176</v>
      </c>
      <c r="H7" s="67" t="s">
        <v>176</v>
      </c>
      <c r="I7" s="74">
        <v>-100</v>
      </c>
      <c r="J7" s="74">
        <v>-100</v>
      </c>
      <c r="K7" s="67" t="s">
        <v>176</v>
      </c>
    </row>
    <row r="8" s="58" customFormat="1" ht="30" customHeight="1" spans="1:11">
      <c r="A8" s="64" t="s">
        <v>114</v>
      </c>
      <c r="B8" s="68" t="s">
        <v>115</v>
      </c>
      <c r="C8" s="66">
        <v>13.38</v>
      </c>
      <c r="D8" s="66">
        <v>13.38</v>
      </c>
      <c r="E8" s="67" t="s">
        <v>176</v>
      </c>
      <c r="F8" s="67" t="s">
        <v>176</v>
      </c>
      <c r="G8" s="67" t="s">
        <v>176</v>
      </c>
      <c r="H8" s="67" t="s">
        <v>176</v>
      </c>
      <c r="I8" s="74">
        <v>-100</v>
      </c>
      <c r="J8" s="74">
        <v>-100</v>
      </c>
      <c r="K8" s="67" t="s">
        <v>176</v>
      </c>
    </row>
    <row r="9" s="58" customFormat="1" ht="30" customHeight="1" spans="1:11">
      <c r="A9" s="64" t="s">
        <v>116</v>
      </c>
      <c r="B9" s="65" t="s">
        <v>117</v>
      </c>
      <c r="C9" s="66">
        <v>13.38</v>
      </c>
      <c r="D9" s="66">
        <v>13.38</v>
      </c>
      <c r="E9" s="67" t="s">
        <v>176</v>
      </c>
      <c r="F9" s="67" t="s">
        <v>176</v>
      </c>
      <c r="G9" s="67" t="s">
        <v>176</v>
      </c>
      <c r="H9" s="67" t="s">
        <v>176</v>
      </c>
      <c r="I9" s="74">
        <v>-100</v>
      </c>
      <c r="J9" s="74">
        <v>-100</v>
      </c>
      <c r="K9" s="67" t="s">
        <v>176</v>
      </c>
    </row>
    <row r="10" s="58" customFormat="1" ht="30" customHeight="1" spans="1:11">
      <c r="A10" s="69" t="s">
        <v>98</v>
      </c>
      <c r="B10" s="70"/>
      <c r="C10" s="70"/>
      <c r="D10" s="70"/>
      <c r="E10" s="70"/>
      <c r="F10" s="70"/>
      <c r="G10" s="70"/>
      <c r="H10" s="70"/>
      <c r="I10" s="70"/>
      <c r="J10" s="75"/>
      <c r="K10" s="75"/>
    </row>
    <row r="11" customFormat="1" ht="30" customHeight="1" spans="1:11">
      <c r="A11" s="69" t="s">
        <v>98</v>
      </c>
      <c r="B11" s="71"/>
      <c r="C11" s="71"/>
      <c r="D11" s="71"/>
      <c r="E11" s="71"/>
      <c r="F11" s="71"/>
      <c r="G11" s="71"/>
      <c r="H11" s="71"/>
      <c r="I11" s="71"/>
      <c r="J11" s="76"/>
      <c r="K11" s="76"/>
    </row>
    <row r="12" customFormat="1" ht="30" customHeight="1" spans="1:11">
      <c r="A12" s="69" t="s">
        <v>98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9" t="s">
        <v>98</v>
      </c>
      <c r="B13" s="70"/>
      <c r="C13" s="70"/>
      <c r="D13" s="70"/>
      <c r="E13" s="70"/>
      <c r="F13" s="70"/>
      <c r="G13" s="70"/>
      <c r="H13" s="70"/>
      <c r="I13" s="70"/>
      <c r="J13" s="52"/>
      <c r="K13" s="52"/>
    </row>
    <row r="14" ht="30" customHeight="1" spans="1:11">
      <c r="A14" s="69" t="s">
        <v>98</v>
      </c>
      <c r="B14" s="52"/>
      <c r="C14" s="52"/>
      <c r="D14" s="52"/>
      <c r="E14" s="52"/>
      <c r="F14" s="52"/>
      <c r="G14" s="52"/>
      <c r="H14" s="52"/>
      <c r="I14" s="70"/>
      <c r="J14" s="52"/>
      <c r="K14" s="52"/>
    </row>
    <row r="15" ht="30" customHeight="1" spans="1:11">
      <c r="A15" s="69" t="s">
        <v>98</v>
      </c>
      <c r="B15" s="70"/>
      <c r="C15" s="70"/>
      <c r="D15" s="70"/>
      <c r="E15" s="70"/>
      <c r="F15" s="70"/>
      <c r="G15" s="70"/>
      <c r="H15" s="70"/>
      <c r="I15" s="70"/>
      <c r="J15" s="52"/>
      <c r="K15" s="52"/>
    </row>
    <row r="16" ht="30" customHeight="1" spans="1:11">
      <c r="A16" s="69" t="s">
        <v>98</v>
      </c>
      <c r="B16" s="70"/>
      <c r="C16" s="70"/>
      <c r="D16" s="70"/>
      <c r="E16" s="70"/>
      <c r="F16" s="70"/>
      <c r="G16" s="70"/>
      <c r="H16" s="70"/>
      <c r="I16" s="70"/>
      <c r="J16" s="52"/>
      <c r="K16" s="52"/>
    </row>
    <row r="17" ht="30" customHeight="1" spans="1:11">
      <c r="A17" s="69" t="s">
        <v>98</v>
      </c>
      <c r="B17" s="70"/>
      <c r="C17" s="70"/>
      <c r="D17" s="70"/>
      <c r="E17" s="70"/>
      <c r="F17" s="70"/>
      <c r="G17" s="70"/>
      <c r="H17" s="70"/>
      <c r="I17" s="70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177</v>
      </c>
    </row>
    <row r="2" ht="19.5" customHeight="1" spans="1:2">
      <c r="A2" s="45"/>
      <c r="B2" s="46"/>
    </row>
    <row r="3" ht="30" customHeight="1" spans="1:2">
      <c r="A3" s="47" t="s">
        <v>178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107</v>
      </c>
    </row>
    <row r="6" ht="38.25" customHeight="1" spans="1:2">
      <c r="A6" s="51" t="s">
        <v>179</v>
      </c>
      <c r="B6" s="52">
        <v>10.2</v>
      </c>
    </row>
    <row r="7" ht="38.25" customHeight="1" spans="1:2">
      <c r="A7" s="52" t="s">
        <v>180</v>
      </c>
      <c r="B7" s="52">
        <v>0</v>
      </c>
    </row>
    <row r="8" ht="38.25" customHeight="1" spans="1:2">
      <c r="A8" s="52" t="s">
        <v>181</v>
      </c>
      <c r="B8" s="52">
        <v>3</v>
      </c>
    </row>
    <row r="9" ht="38.25" customHeight="1" spans="1:2">
      <c r="A9" s="53" t="s">
        <v>182</v>
      </c>
      <c r="B9" s="53">
        <v>7.2</v>
      </c>
    </row>
    <row r="10" ht="38.25" customHeight="1" spans="1:2">
      <c r="A10" s="54" t="s">
        <v>183</v>
      </c>
      <c r="B10" s="53">
        <v>7.2</v>
      </c>
    </row>
    <row r="11" ht="38.25" customHeight="1" spans="1:2">
      <c r="A11" s="55" t="s">
        <v>184</v>
      </c>
      <c r="B11" s="56">
        <v>0</v>
      </c>
    </row>
    <row r="12" ht="91.5" customHeight="1" spans="1:2">
      <c r="A12" s="57" t="s">
        <v>185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7" sqref="E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188</v>
      </c>
      <c r="B4" s="31" t="s">
        <v>189</v>
      </c>
      <c r="C4" s="31" t="s">
        <v>190</v>
      </c>
      <c r="D4" s="31" t="s">
        <v>191</v>
      </c>
      <c r="E4" s="8" t="s">
        <v>192</v>
      </c>
      <c r="F4" s="8"/>
      <c r="G4" s="8"/>
      <c r="H4" s="8"/>
      <c r="I4" s="8"/>
      <c r="J4" s="8"/>
      <c r="K4" s="8"/>
      <c r="L4" s="8"/>
      <c r="M4" s="8"/>
      <c r="N4" s="40" t="s">
        <v>193</v>
      </c>
    </row>
    <row r="5" ht="37.5" customHeight="1" spans="1:14">
      <c r="A5" s="9"/>
      <c r="B5" s="31"/>
      <c r="C5" s="31"/>
      <c r="D5" s="31"/>
      <c r="E5" s="10" t="s">
        <v>194</v>
      </c>
      <c r="F5" s="8" t="s">
        <v>40</v>
      </c>
      <c r="G5" s="8"/>
      <c r="H5" s="8"/>
      <c r="I5" s="8"/>
      <c r="J5" s="41"/>
      <c r="K5" s="41"/>
      <c r="L5" s="23" t="s">
        <v>195</v>
      </c>
      <c r="M5" s="23" t="s">
        <v>196</v>
      </c>
      <c r="N5" s="42"/>
    </row>
    <row r="6" ht="78.75" customHeight="1" spans="1:14">
      <c r="A6" s="13"/>
      <c r="B6" s="31"/>
      <c r="C6" s="31"/>
      <c r="D6" s="31"/>
      <c r="E6" s="10"/>
      <c r="F6" s="14" t="s">
        <v>197</v>
      </c>
      <c r="G6" s="10" t="s">
        <v>198</v>
      </c>
      <c r="H6" s="10" t="s">
        <v>199</v>
      </c>
      <c r="I6" s="10" t="s">
        <v>200</v>
      </c>
      <c r="J6" s="10" t="s">
        <v>201</v>
      </c>
      <c r="K6" s="24" t="s">
        <v>202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46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11" sqref="E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192</v>
      </c>
      <c r="D4" s="8"/>
      <c r="E4" s="8"/>
      <c r="F4" s="8"/>
      <c r="G4" s="8"/>
      <c r="H4" s="8"/>
      <c r="I4" s="8"/>
      <c r="J4" s="8"/>
      <c r="K4" s="8"/>
      <c r="L4" s="7" t="s">
        <v>121</v>
      </c>
    </row>
    <row r="5" ht="25.5" customHeight="1" spans="1:12">
      <c r="A5" s="9"/>
      <c r="B5" s="9"/>
      <c r="C5" s="10" t="s">
        <v>194</v>
      </c>
      <c r="D5" s="11" t="s">
        <v>207</v>
      </c>
      <c r="E5" s="12"/>
      <c r="F5" s="12"/>
      <c r="G5" s="12"/>
      <c r="H5" s="12"/>
      <c r="I5" s="22"/>
      <c r="J5" s="23" t="s">
        <v>195</v>
      </c>
      <c r="K5" s="23" t="s">
        <v>196</v>
      </c>
      <c r="L5" s="9"/>
    </row>
    <row r="6" ht="81" customHeight="1" spans="1:12">
      <c r="A6" s="13"/>
      <c r="B6" s="13"/>
      <c r="C6" s="10"/>
      <c r="D6" s="14" t="s">
        <v>197</v>
      </c>
      <c r="E6" s="10" t="s">
        <v>198</v>
      </c>
      <c r="F6" s="10" t="s">
        <v>199</v>
      </c>
      <c r="G6" s="10" t="s">
        <v>200</v>
      </c>
      <c r="H6" s="10" t="s">
        <v>201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2018-05-15T01:08:39Z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