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<sst xmlns="http://schemas.openxmlformats.org/spreadsheetml/2006/main" count="434" uniqueCount="226">
  <si>
    <t>表1</t>
  </si>
  <si>
    <t>孝义市胜溪湖街道办事处2019年部门收支总表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</si>
  <si>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</si>
  <si>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</si>
  <si>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</si>
  <si>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</si>
  <si>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</si>
  <si>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</si>
  <si>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</si>
  <si>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</si>
  <si>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</si>
  <si>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</si>
  <si>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</si>
  <si>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</si>
  <si>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</si>
  <si>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</si>
  <si>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</si>
  <si>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</si>
  <si>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</si>
  <si>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</si>
  <si>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</si>
  <si>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</si>
  <si>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</si>
  <si>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</si>
  <si>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</si>
  <si>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</si>
  <si>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</si>
  <si>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</si>
  <si>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</si>
  <si>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</si>
  <si>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</si>
  <si>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</si>
  <si>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</si>
  <si>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</si>
  <si>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</si>
  <si>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</si>
  <si>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</si>
  <si>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</si>
  <si>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孝义市胜溪湖街道办事处2019年部门收入总表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</si>
  <si>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</si>
  <si>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</si>
  <si>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</si>
  <si>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</si>
  <si>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</si>
  <si>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</si>
  <si>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</si>
  <si>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</si>
  <si>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</si>
  <si>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</si>
  <si>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</si>
  <si>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</si>
  <si>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</si>
  <si>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</si>
  <si>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</si>
  <si>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</si>
  <si>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</si>
  <si>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</si>
  <si>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</si>
  <si>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</si>
  <si>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</si>
  <si>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</si>
  <si>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</si>
  <si>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20825</t>
  </si>
  <si>
    <t xml:space="preserve">  其他生活救助</t>
  </si>
  <si>
    <t>2082502</t>
  </si>
  <si>
    <t xml:space="preserve">    其他农村生活救助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</si>
  <si>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</si>
  <si>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</si>
  <si>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</si>
  <si>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</si>
  <si>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</si>
  <si>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</si>
  <si>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</si>
  <si>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 xml:space="preserve">  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</si>
  <si>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101101</t>
    </r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</si>
  <si>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</si>
  <si>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</si>
  <si>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</si>
  <si>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</si>
  <si>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</si>
  <si>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</si>
  <si>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</si>
  <si>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</si>
  <si>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</si>
  <si>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</si>
  <si>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</si>
  <si>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</si>
  <si>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</si>
  <si>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</si>
  <si>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</si>
  <si>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</si>
  <si>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</si>
  <si>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</si>
  <si>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</si>
  <si>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</si>
  <si>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</si>
  <si>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</si>
  <si>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</si>
  <si>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</si>
  <si>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</si>
  <si>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</si>
  <si>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</si>
  <si>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</si>
  <si>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</si>
  <si>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孝义市胜溪湖街道办事处2019年部门支出总表</t>
  </si>
  <si>
    <t>基本支出</t>
  </si>
  <si>
    <t>项目支出</t>
  </si>
  <si>
    <t>表4</t>
  </si>
  <si>
    <t>孝义市胜溪湖街道办事处2019年财政拨款收支总表</t>
  </si>
  <si>
    <t>小计</t>
  </si>
  <si>
    <t>政府性基金预算</t>
  </si>
  <si>
    <t>表5</t>
  </si>
  <si>
    <t>孝义市胜溪湖街道办事处2019年一般公共预算支出表</t>
  </si>
  <si>
    <t>2018年预算数</t>
  </si>
  <si>
    <t>2019年预算数</t>
  </si>
  <si>
    <t>2019年预算数比2018年预算数增减%</t>
  </si>
  <si>
    <t>20132</t>
  </si>
  <si>
    <t xml:space="preserve">  组织事务</t>
  </si>
  <si>
    <t>2013202</t>
  </si>
  <si>
    <t xml:space="preserve">    一般行政管理事务（组织事务）</t>
  </si>
  <si>
    <t>合   计</t>
  </si>
  <si>
    <t>表6</t>
  </si>
  <si>
    <t>孝义市胜溪湖街道办事处2019年一般公共预算基本支出经济科目表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</si>
  <si>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</si>
  <si>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</si>
  <si>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</si>
  <si>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</si>
  <si>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</si>
  <si>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</si>
  <si>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</si>
  <si>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</si>
  <si>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</si>
  <si>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</si>
  <si>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</si>
  <si>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</si>
  <si>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</si>
  <si>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</si>
  <si>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</si>
  <si>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</si>
  <si>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</si>
  <si>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</si>
  <si>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</si>
  <si>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</si>
  <si>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</si>
  <si>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</si>
  <si>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</si>
  <si>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</si>
  <si>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</si>
  <si>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</si>
  <si>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</si>
  <si>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</si>
  <si>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</si>
  <si>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</si>
  <si>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</si>
  <si>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</si>
  <si>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</si>
  <si>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</si>
  <si>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</si>
  <si>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</si>
  <si>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</si>
  <si>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</si>
  <si>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</si>
  <si>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</si>
  <si>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</si>
  <si>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</si>
  <si>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</si>
  <si>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</si>
  <si>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</si>
  <si>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</si>
  <si>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</si>
  <si>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</si>
  <si>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</si>
  <si>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</si>
  <si>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</si>
  <si>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</si>
  <si>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</si>
  <si>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</si>
  <si>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孝义市胜溪湖街道办事处2019年一般公共预算“三公”经费支出情况统计表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</si>
  <si>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</si>
  <si>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</si>
  <si>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</si>
  <si>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</si>
  <si>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</si>
  <si>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</si>
  <si>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</si>
  <si>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</si>
  <si>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孝义市胜溪湖街道办事处2019年政府性基金预算支出表</t>
  </si>
  <si>
    <t>2019年预算比2018年预算数增减</t>
  </si>
  <si>
    <t>表9</t>
  </si>
  <si>
    <t>孝义市胜溪湖街道办事处2019年一般公共预算重点项目绩效目标表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</si>
  <si>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</si>
  <si>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</si>
  <si>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</si>
  <si>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</si>
  <si>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</si>
  <si>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</si>
  <si>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</si>
  <si>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</si>
  <si>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</si>
  <si>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</si>
  <si>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</si>
  <si>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</si>
  <si>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孝义市胜溪湖街道办事处2019年政府采购预算表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</si>
  <si>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</si>
  <si>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</si>
  <si>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</si>
  <si>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</si>
  <si>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</si>
  <si>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</si>
  <si>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</si>
  <si>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</si>
  <si>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</si>
  <si>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</si>
  <si>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</si>
  <si>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</si>
  <si>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</si>
  <si>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</si>
  <si>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</si>
  <si>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</si>
  <si>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</si>
  <si>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孝义市胜溪湖街道办事处2019年政府购买服务支出预算表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</si>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</sst>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;;"/>
    <numFmt numFmtId="179" formatCode="0_ "/>
    <numFmt numFmtId="180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3" borderId="2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0" borderId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Protection="0"/>
  </cellStyleXfs>
  <cellXfs count="157">
    <xf numFmtId="0" fontId="0" fillId="0" borderId="0" xfId="0"/>
    <xf numFmtId="49" fontId="0" fillId="0" borderId="0" xfId="0" applyNumberFormat="1" applyFont="1" applyAlignment="1">
      <alignment horizontal="left" vertical="center"/>
    </xf>
    <xf numFmtId="0" fontId="0" fillId="0" borderId="0" xfId="50"/>
    <xf numFmtId="0" fontId="0" fillId="0" borderId="0" xfId="50" applyAlignment="1">
      <alignment wrapText="1"/>
    </xf>
    <xf numFmtId="49" fontId="1" fillId="2" borderId="0" xfId="50" applyNumberFormat="1" applyFont="1" applyFill="1" applyAlignment="1">
      <alignment horizontal="center" vertical="center"/>
    </xf>
    <xf numFmtId="49" fontId="2" fillId="2" borderId="0" xfId="50" applyNumberFormat="1" applyFont="1" applyFill="1" applyAlignment="1">
      <alignment horizontal="center" vertical="center"/>
    </xf>
    <xf numFmtId="49" fontId="2" fillId="2" borderId="0" xfId="50" applyNumberFormat="1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Continuous" vertical="center"/>
    </xf>
    <xf numFmtId="49" fontId="0" fillId="0" borderId="3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Border="1"/>
    <xf numFmtId="0" fontId="0" fillId="0" borderId="2" xfId="50" applyBorder="1" applyAlignment="1">
      <alignment wrapText="1"/>
    </xf>
    <xf numFmtId="49" fontId="0" fillId="0" borderId="4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3" fillId="0" borderId="2" xfId="50" applyFont="1" applyBorder="1"/>
    <xf numFmtId="0" fontId="3" fillId="0" borderId="2" xfId="50" applyFont="1" applyBorder="1" applyAlignment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49" fontId="0" fillId="2" borderId="2" xfId="50" applyNumberFormat="1" applyFill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Continuous" vertical="center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9" fontId="0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 wrapText="1"/>
    </xf>
    <xf numFmtId="177" fontId="0" fillId="0" borderId="0" xfId="0" applyNumberFormat="1" applyFont="1" applyAlignment="1">
      <alignment vertical="center" wrapText="1"/>
    </xf>
    <xf numFmtId="177" fontId="0" fillId="0" borderId="8" xfId="0" applyNumberFormat="1" applyFont="1" applyBorder="1" applyAlignment="1">
      <alignment horizontal="right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Continuous" vertical="center" wrapText="1"/>
    </xf>
    <xf numFmtId="177" fontId="0" fillId="0" borderId="7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right" vertical="center" wrapText="1"/>
    </xf>
    <xf numFmtId="4" fontId="0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8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177" fontId="0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177" fontId="0" fillId="0" borderId="2" xfId="0" applyNumberFormat="1" applyFont="1" applyBorder="1"/>
    <xf numFmtId="180" fontId="3" fillId="0" borderId="0" xfId="0" applyNumberFormat="1" applyFont="1"/>
    <xf numFmtId="177" fontId="3" fillId="0" borderId="0" xfId="0" applyNumberFormat="1" applyFont="1"/>
    <xf numFmtId="180" fontId="5" fillId="0" borderId="0" xfId="0" applyNumberFormat="1" applyFont="1" applyAlignment="1">
      <alignment horizontal="left"/>
    </xf>
    <xf numFmtId="0" fontId="0" fillId="0" borderId="8" xfId="0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6" xfId="0" applyNumberFormat="1" applyFont="1" applyBorder="1" applyAlignment="1">
      <alignment horizontal="center" vertical="center" wrapText="1"/>
    </xf>
    <xf numFmtId="180" fontId="0" fillId="0" borderId="6" xfId="0" applyNumberFormat="1" applyFon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80" fontId="0" fillId="0" borderId="2" xfId="0" applyNumberFormat="1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/>
    </xf>
    <xf numFmtId="178" fontId="4" fillId="0" borderId="4" xfId="36" applyNumberFormat="1" applyFont="1" applyBorder="1" applyAlignment="1">
      <alignment horizontal="left" vertical="center" wrapText="1"/>
    </xf>
    <xf numFmtId="180" fontId="0" fillId="0" borderId="2" xfId="0" applyNumberFormat="1" applyFont="1" applyBorder="1" applyAlignment="1">
      <alignment horizontal="right" vertical="center"/>
    </xf>
    <xf numFmtId="180" fontId="0" fillId="0" borderId="1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177" fontId="0" fillId="0" borderId="0" xfId="0" applyNumberFormat="1" applyAlignment="1">
      <alignment horizontal="center"/>
    </xf>
    <xf numFmtId="177" fontId="0" fillId="0" borderId="8" xfId="0" applyNumberFormat="1" applyBorder="1" applyAlignment="1">
      <alignment vertical="center"/>
    </xf>
    <xf numFmtId="177" fontId="0" fillId="0" borderId="8" xfId="0" applyNumberFormat="1" applyBorder="1" applyAlignment="1">
      <alignment horizontal="right" vertical="center"/>
    </xf>
    <xf numFmtId="177" fontId="0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0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180" fontId="0" fillId="0" borderId="0" xfId="0" applyNumberFormat="1" applyAlignment="1">
      <alignment horizontal="center"/>
    </xf>
    <xf numFmtId="180" fontId="0" fillId="0" borderId="0" xfId="0" applyNumberFormat="1" applyAlignment="1">
      <alignment vertical="center"/>
    </xf>
    <xf numFmtId="180" fontId="0" fillId="0" borderId="0" xfId="0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2" xfId="0" applyNumberFormat="1" applyFont="1" applyBorder="1" applyAlignment="1">
      <alignment horizontal="center" vertical="center" wrapText="1"/>
    </xf>
    <xf numFmtId="177" fontId="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80" fontId="0" fillId="0" borderId="0" xfId="0" applyNumberForma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80" fontId="0" fillId="0" borderId="4" xfId="0" applyNumberFormat="1" applyFont="1" applyBorder="1" applyAlignment="1">
      <alignment horizontal="center" vertical="center"/>
    </xf>
    <xf numFmtId="180" fontId="0" fillId="0" borderId="5" xfId="0" applyNumberFormat="1" applyFont="1" applyBorder="1" applyAlignment="1">
      <alignment horizontal="center" vertical="center"/>
    </xf>
    <xf numFmtId="180" fontId="0" fillId="0" borderId="7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right" vertical="center"/>
    </xf>
    <xf numFmtId="180" fontId="0" fillId="0" borderId="4" xfId="0" applyNumberFormat="1" applyFont="1" applyBorder="1" applyAlignment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/>
    <xf numFmtId="0" fontId="0" fillId="0" borderId="2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2、2019年部门收入总表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J1" sqref="J1"/>
    </sheetView>
  </sheetViews>
  <sheetFormatPr defaultColWidth="6.875" defaultRowHeight="11.25" outlineLevelCol="7"/>
  <cols>
    <col min="1" max="1" width="33" style="58" customWidth="1"/>
    <col min="2" max="4" width="9.25" style="91" customWidth="1"/>
    <col min="5" max="5" width="34.125" style="58" customWidth="1"/>
    <col min="6" max="8" width="10.25" style="90" customWidth="1"/>
    <col min="9" max="16384" width="6.875" style="58"/>
  </cols>
  <sheetData>
    <row r="1" ht="16.5" customHeight="1" spans="1:8">
      <c r="A1" s="71" t="s">
        <v>0</v>
      </c>
      <c r="B1" s="138"/>
      <c r="C1" s="138"/>
      <c r="D1" s="139"/>
      <c r="E1" s="119"/>
      <c r="F1" s="140"/>
      <c r="G1" s="140"/>
      <c r="H1" s="141"/>
    </row>
    <row r="2" ht="18.75" customHeight="1" spans="1:8">
      <c r="A2" s="122"/>
      <c r="B2" s="142"/>
      <c r="C2" s="142"/>
      <c r="D2" s="139"/>
      <c r="E2" s="119"/>
      <c r="F2" s="140"/>
      <c r="G2" s="140"/>
      <c r="H2" s="141"/>
    </row>
    <row r="3" ht="21" customHeight="1" spans="1:8">
      <c r="A3" s="72" t="s">
        <v>1</v>
      </c>
      <c r="B3" s="72"/>
      <c r="C3" s="72"/>
      <c r="D3" s="72"/>
      <c r="E3" s="72"/>
      <c r="F3" s="72"/>
      <c r="G3" s="72"/>
      <c r="H3" s="72"/>
    </row>
    <row r="4" ht="14.25" customHeight="1" spans="1:8">
      <c r="A4" s="123"/>
      <c r="B4" s="143"/>
      <c r="C4" s="143"/>
      <c r="D4" s="143"/>
      <c r="E4" s="123"/>
      <c r="F4" s="144"/>
      <c r="G4" s="144"/>
      <c r="H4" s="145" t="s">
        <v>2</v>
      </c>
    </row>
    <row r="5" ht="24" customHeight="1" spans="1:8">
      <c r="A5" s="157" t="s">
        <v>3</v>
      </c>
      <c r="B5" s="31"/>
      <c r="C5" s="31"/>
      <c r="D5" s="31"/>
      <c r="E5" s="157" t="s">
        <v>4</v>
      </c>
      <c r="F5" s="31"/>
      <c r="G5" s="31"/>
      <c r="H5" s="31"/>
    </row>
    <row r="6" ht="24" customHeight="1" spans="1:8">
      <c r="A6" s="158" t="s">
        <v>5</v>
      </c>
      <c r="B6" s="11" t="s">
        <v>6</v>
      </c>
      <c r="C6" s="12"/>
      <c r="D6" s="22"/>
      <c r="E6" s="147" t="s">
        <v>7</v>
      </c>
      <c r="F6" s="148" t="s">
        <v>6</v>
      </c>
      <c r="G6" s="149"/>
      <c r="H6" s="150"/>
    </row>
    <row r="7" ht="48.75" customHeight="1" spans="1:8">
      <c r="A7" s="151"/>
      <c r="B7" s="10" t="s">
        <v>8</v>
      </c>
      <c r="C7" s="10" t="s">
        <v>9</v>
      </c>
      <c r="D7" s="10" t="s">
        <v>10</v>
      </c>
      <c r="E7" s="152"/>
      <c r="F7" s="137" t="s">
        <v>8</v>
      </c>
      <c r="G7" s="137" t="s">
        <v>9</v>
      </c>
      <c r="H7" s="137" t="s">
        <v>10</v>
      </c>
    </row>
    <row r="8" ht="24" customHeight="1" spans="1:8">
      <c r="A8" s="33" t="s">
        <v>11</v>
      </c>
      <c r="B8" s="35">
        <v>1509.94</v>
      </c>
      <c r="C8" s="35">
        <v>1274.08</v>
      </c>
      <c r="D8" s="153">
        <v>-15.62</v>
      </c>
      <c r="E8" s="63" t="s">
        <v>12</v>
      </c>
      <c r="F8" s="111">
        <v>561.03</v>
      </c>
      <c r="G8" s="111">
        <v>564.01</v>
      </c>
      <c r="H8" s="107">
        <v>0.53</v>
      </c>
    </row>
    <row r="9" ht="24" customHeight="1" spans="1:8">
      <c r="A9" s="33" t="s">
        <v>13</v>
      </c>
      <c r="B9" s="35"/>
      <c r="C9" s="35"/>
      <c r="D9" s="153"/>
      <c r="E9" s="63" t="s">
        <v>14</v>
      </c>
      <c r="F9" s="111"/>
      <c r="G9" s="111"/>
      <c r="H9" s="107"/>
    </row>
    <row r="10" ht="24" customHeight="1" spans="1:8">
      <c r="A10" s="33" t="s">
        <v>15</v>
      </c>
      <c r="B10" s="35"/>
      <c r="C10" s="35"/>
      <c r="D10" s="35"/>
      <c r="E10" s="63" t="s">
        <v>16</v>
      </c>
      <c r="F10" s="111"/>
      <c r="G10" s="111"/>
      <c r="H10" s="107"/>
    </row>
    <row r="11" ht="24" customHeight="1" spans="1:8">
      <c r="A11" s="33" t="s">
        <v>17</v>
      </c>
      <c r="B11" s="35"/>
      <c r="C11" s="35"/>
      <c r="D11" s="35"/>
      <c r="E11" s="33" t="s">
        <v>18</v>
      </c>
      <c r="F11" s="109"/>
      <c r="G11" s="109"/>
      <c r="H11" s="107"/>
    </row>
    <row r="12" ht="24" customHeight="1" spans="1:8">
      <c r="A12" s="33"/>
      <c r="B12" s="35"/>
      <c r="C12" s="35"/>
      <c r="D12" s="35"/>
      <c r="E12" s="63" t="s">
        <v>19</v>
      </c>
      <c r="F12" s="111"/>
      <c r="G12" s="111"/>
      <c r="H12" s="107"/>
    </row>
    <row r="13" ht="24" customHeight="1" spans="1:8">
      <c r="A13" s="33"/>
      <c r="B13" s="35"/>
      <c r="C13" s="35"/>
      <c r="D13" s="35"/>
      <c r="E13" s="63" t="s">
        <v>20</v>
      </c>
      <c r="F13" s="111"/>
      <c r="G13" s="111"/>
      <c r="H13" s="107"/>
    </row>
    <row r="14" ht="24" customHeight="1" spans="1:8">
      <c r="A14" s="33"/>
      <c r="B14" s="35"/>
      <c r="C14" s="35"/>
      <c r="D14" s="35"/>
      <c r="E14" s="33" t="s">
        <v>21</v>
      </c>
      <c r="F14" s="109"/>
      <c r="G14" s="109"/>
      <c r="H14" s="107"/>
    </row>
    <row r="15" ht="24" customHeight="1" spans="1:8">
      <c r="A15" s="33"/>
      <c r="B15" s="35"/>
      <c r="C15" s="35"/>
      <c r="D15" s="35"/>
      <c r="E15" s="33" t="s">
        <v>22</v>
      </c>
      <c r="F15" s="154">
        <v>392.07</v>
      </c>
      <c r="G15" s="154">
        <v>390.57</v>
      </c>
      <c r="H15" s="153">
        <v>-0.38</v>
      </c>
    </row>
    <row r="16" ht="24" customHeight="1" spans="1:8">
      <c r="A16" s="33"/>
      <c r="B16" s="35"/>
      <c r="C16" s="35"/>
      <c r="D16" s="35"/>
      <c r="E16" s="63" t="s">
        <v>23</v>
      </c>
      <c r="F16" s="155">
        <v>28.42</v>
      </c>
      <c r="G16" s="155">
        <v>54.99</v>
      </c>
      <c r="H16" s="153">
        <v>93.49</v>
      </c>
    </row>
    <row r="17" ht="24" customHeight="1" spans="1:8">
      <c r="A17" s="33"/>
      <c r="B17" s="35"/>
      <c r="C17" s="35"/>
      <c r="D17" s="35"/>
      <c r="E17" s="63" t="s">
        <v>24</v>
      </c>
      <c r="F17" s="155"/>
      <c r="G17" s="155"/>
      <c r="H17" s="153"/>
    </row>
    <row r="18" ht="24" customHeight="1" spans="1:8">
      <c r="A18" s="33"/>
      <c r="B18" s="35"/>
      <c r="C18" s="35"/>
      <c r="D18" s="35"/>
      <c r="E18" s="33" t="s">
        <v>25</v>
      </c>
      <c r="F18" s="154">
        <v>375.98</v>
      </c>
      <c r="G18" s="154">
        <v>119.58</v>
      </c>
      <c r="H18" s="153">
        <v>-68.2</v>
      </c>
    </row>
    <row r="19" ht="24" customHeight="1" spans="1:8">
      <c r="A19" s="33"/>
      <c r="B19" s="35"/>
      <c r="C19" s="35"/>
      <c r="D19" s="35"/>
      <c r="E19" s="33" t="s">
        <v>26</v>
      </c>
      <c r="F19" s="109">
        <v>122.12</v>
      </c>
      <c r="G19" s="109">
        <v>112.48</v>
      </c>
      <c r="H19" s="153">
        <v>-7.89</v>
      </c>
    </row>
    <row r="20" ht="24" customHeight="1" spans="1:8">
      <c r="A20" s="33"/>
      <c r="B20" s="35"/>
      <c r="C20" s="35"/>
      <c r="D20" s="35"/>
      <c r="E20" s="33" t="s">
        <v>27</v>
      </c>
      <c r="F20" s="109"/>
      <c r="G20" s="109"/>
      <c r="H20" s="153"/>
    </row>
    <row r="21" ht="24" customHeight="1" spans="1:8">
      <c r="A21" s="33"/>
      <c r="B21" s="35"/>
      <c r="C21" s="35"/>
      <c r="D21" s="35"/>
      <c r="E21" s="33" t="s">
        <v>28</v>
      </c>
      <c r="F21" s="109"/>
      <c r="G21" s="109"/>
      <c r="H21" s="153"/>
    </row>
    <row r="22" ht="24" customHeight="1" spans="1:8">
      <c r="A22" s="33"/>
      <c r="B22" s="35"/>
      <c r="C22" s="35"/>
      <c r="D22" s="35"/>
      <c r="E22" s="33" t="s">
        <v>29</v>
      </c>
      <c r="F22" s="109"/>
      <c r="G22" s="109"/>
      <c r="H22" s="153"/>
    </row>
    <row r="23" ht="24" customHeight="1" spans="1:8">
      <c r="A23" s="33"/>
      <c r="B23" s="35"/>
      <c r="C23" s="35"/>
      <c r="D23" s="35"/>
      <c r="E23" s="33" t="s">
        <v>30</v>
      </c>
      <c r="F23" s="109"/>
      <c r="G23" s="109"/>
      <c r="H23" s="153"/>
    </row>
    <row r="24" ht="24" customHeight="1" spans="1:8">
      <c r="A24" s="33"/>
      <c r="B24" s="35"/>
      <c r="C24" s="35"/>
      <c r="D24" s="35"/>
      <c r="E24" s="33" t="s">
        <v>31</v>
      </c>
      <c r="F24" s="109"/>
      <c r="G24" s="109"/>
      <c r="H24" s="153"/>
    </row>
    <row r="25" ht="24" customHeight="1" spans="1:8">
      <c r="A25" s="33"/>
      <c r="B25" s="35"/>
      <c r="C25" s="35"/>
      <c r="D25" s="35"/>
      <c r="E25" s="33" t="s">
        <v>32</v>
      </c>
      <c r="F25" s="109">
        <v>30.32</v>
      </c>
      <c r="G25" s="109">
        <v>32.45</v>
      </c>
      <c r="H25" s="153">
        <v>7.03</v>
      </c>
    </row>
    <row r="26" ht="24" customHeight="1" spans="1:8">
      <c r="A26" s="33"/>
      <c r="B26" s="35"/>
      <c r="C26" s="35"/>
      <c r="D26" s="35"/>
      <c r="E26" s="33" t="s">
        <v>33</v>
      </c>
      <c r="F26" s="109"/>
      <c r="G26" s="109"/>
      <c r="H26" s="153"/>
    </row>
    <row r="27" ht="24" customHeight="1" spans="1:8">
      <c r="A27" s="33"/>
      <c r="B27" s="35"/>
      <c r="C27" s="35"/>
      <c r="D27" s="35"/>
      <c r="E27" s="33" t="s">
        <v>34</v>
      </c>
      <c r="F27" s="109"/>
      <c r="G27" s="109"/>
      <c r="H27" s="153"/>
    </row>
    <row r="28" ht="24" customHeight="1" spans="1:8">
      <c r="A28" s="33"/>
      <c r="B28" s="35"/>
      <c r="C28" s="35"/>
      <c r="D28" s="35"/>
      <c r="E28" s="88"/>
      <c r="F28" s="156"/>
      <c r="G28" s="156"/>
      <c r="H28" s="153"/>
    </row>
    <row r="29" ht="24" customHeight="1" spans="1:8">
      <c r="A29" s="31" t="s">
        <v>35</v>
      </c>
      <c r="B29" s="115">
        <v>1509.94</v>
      </c>
      <c r="C29" s="115">
        <v>1274.08</v>
      </c>
      <c r="D29" s="153">
        <v>-15.62</v>
      </c>
      <c r="E29" s="31" t="s">
        <v>36</v>
      </c>
      <c r="F29" s="95">
        <f>SUM(F8:F28)</f>
        <v>1509.94</v>
      </c>
      <c r="G29" s="95">
        <f>SUM(G8:G28)</f>
        <v>1274.08</v>
      </c>
      <c r="H29" s="153">
        <v>-15.62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26" sqref="F2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7"/>
    </row>
    <row r="2" ht="33" customHeight="1" spans="1:14">
      <c r="A2" s="29" t="s">
        <v>202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203</v>
      </c>
      <c r="B4" s="14" t="s">
        <v>204</v>
      </c>
      <c r="C4" s="14" t="s">
        <v>205</v>
      </c>
      <c r="D4" s="14" t="s">
        <v>206</v>
      </c>
      <c r="E4" s="8" t="s">
        <v>207</v>
      </c>
      <c r="F4" s="8"/>
      <c r="G4" s="8"/>
      <c r="H4" s="8"/>
      <c r="I4" s="8"/>
      <c r="J4" s="8"/>
      <c r="K4" s="8"/>
      <c r="L4" s="8"/>
      <c r="M4" s="8"/>
      <c r="N4" s="38" t="s">
        <v>208</v>
      </c>
    </row>
    <row r="5" ht="37.5" customHeight="1" spans="1:14">
      <c r="A5" s="9"/>
      <c r="B5" s="14"/>
      <c r="C5" s="14"/>
      <c r="D5" s="14"/>
      <c r="E5" s="10" t="s">
        <v>209</v>
      </c>
      <c r="F5" s="8" t="s">
        <v>40</v>
      </c>
      <c r="G5" s="8"/>
      <c r="H5" s="8"/>
      <c r="I5" s="8"/>
      <c r="J5" s="39"/>
      <c r="K5" s="39"/>
      <c r="L5" s="23" t="s">
        <v>210</v>
      </c>
      <c r="M5" s="23" t="s">
        <v>211</v>
      </c>
      <c r="N5" s="40"/>
    </row>
    <row r="6" ht="78.75" customHeight="1" spans="1:14">
      <c r="A6" s="13"/>
      <c r="B6" s="14"/>
      <c r="C6" s="14"/>
      <c r="D6" s="14"/>
      <c r="E6" s="10"/>
      <c r="F6" s="14" t="s">
        <v>212</v>
      </c>
      <c r="G6" s="10" t="s">
        <v>213</v>
      </c>
      <c r="H6" s="10" t="s">
        <v>214</v>
      </c>
      <c r="I6" s="10" t="s">
        <v>215</v>
      </c>
      <c r="J6" s="10" t="s">
        <v>216</v>
      </c>
      <c r="K6" s="24" t="s">
        <v>217</v>
      </c>
      <c r="L6" s="25"/>
      <c r="M6" s="25"/>
      <c r="N6" s="41"/>
    </row>
    <row r="7" ht="24" customHeight="1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ht="24" customHeight="1" spans="1:14">
      <c r="A8" s="32"/>
      <c r="B8" s="33"/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4"/>
    </row>
    <row r="9" ht="24" customHeight="1" spans="1:14">
      <c r="A9" s="32"/>
      <c r="B9" s="33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4"/>
    </row>
    <row r="10" ht="24" customHeight="1" spans="1:14">
      <c r="A10" s="32"/>
      <c r="B10" s="33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4"/>
    </row>
    <row r="11" ht="24" customHeight="1" spans="1:14">
      <c r="A11" s="32"/>
      <c r="B11" s="33"/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ht="24" customHeight="1" spans="1:14">
      <c r="A12" s="32"/>
      <c r="B12" s="33"/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4"/>
    </row>
    <row r="13" ht="24" customHeight="1" spans="1:14">
      <c r="A13" s="32"/>
      <c r="B13" s="33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4"/>
    </row>
    <row r="14" ht="24" customHeight="1" spans="1:14">
      <c r="A14" s="32"/>
      <c r="B14" s="33"/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4"/>
    </row>
    <row r="15" ht="24" customHeight="1" spans="1:14">
      <c r="A15" s="32"/>
      <c r="B15" s="33"/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4"/>
    </row>
    <row r="16" ht="24" customHeight="1" spans="1:14">
      <c r="A16" s="17" t="s">
        <v>218</v>
      </c>
      <c r="B16" s="36"/>
      <c r="C16" s="36"/>
      <c r="D16" s="18"/>
      <c r="E16" s="35"/>
      <c r="F16" s="35"/>
      <c r="G16" s="35"/>
      <c r="H16" s="35"/>
      <c r="I16" s="35"/>
      <c r="J16" s="35"/>
      <c r="K16" s="35"/>
      <c r="L16" s="35"/>
      <c r="M16" s="35"/>
      <c r="N16" s="3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9" sqref="O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221</v>
      </c>
      <c r="B4" s="7" t="s">
        <v>222</v>
      </c>
      <c r="C4" s="8" t="s">
        <v>207</v>
      </c>
      <c r="D4" s="8"/>
      <c r="E4" s="8"/>
      <c r="F4" s="8"/>
      <c r="G4" s="8"/>
      <c r="H4" s="8"/>
      <c r="I4" s="8"/>
      <c r="J4" s="8"/>
      <c r="K4" s="8"/>
      <c r="L4" s="7" t="s">
        <v>124</v>
      </c>
    </row>
    <row r="5" ht="25.5" customHeight="1" spans="1:12">
      <c r="A5" s="9"/>
      <c r="B5" s="9"/>
      <c r="C5" s="10" t="s">
        <v>209</v>
      </c>
      <c r="D5" s="11" t="s">
        <v>223</v>
      </c>
      <c r="E5" s="12"/>
      <c r="F5" s="12"/>
      <c r="G5" s="12"/>
      <c r="H5" s="12"/>
      <c r="I5" s="22"/>
      <c r="J5" s="23" t="s">
        <v>210</v>
      </c>
      <c r="K5" s="23" t="s">
        <v>211</v>
      </c>
      <c r="L5" s="9"/>
    </row>
    <row r="6" ht="81" customHeight="1" spans="1:12">
      <c r="A6" s="13"/>
      <c r="B6" s="13"/>
      <c r="C6" s="10"/>
      <c r="D6" s="14" t="s">
        <v>212</v>
      </c>
      <c r="E6" s="10" t="s">
        <v>213</v>
      </c>
      <c r="F6" s="10" t="s">
        <v>214</v>
      </c>
      <c r="G6" s="10" t="s">
        <v>215</v>
      </c>
      <c r="H6" s="10" t="s">
        <v>216</v>
      </c>
      <c r="I6" s="24" t="s">
        <v>224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225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25" workbookViewId="0">
      <selection activeCell="V4" sqref="V4"/>
    </sheetView>
  </sheetViews>
  <sheetFormatPr defaultColWidth="6.875" defaultRowHeight="28.5" customHeight="1" outlineLevelCol="6"/>
  <cols>
    <col min="1" max="1" width="20.625" style="58" customWidth="1"/>
    <col min="2" max="2" width="29.5" style="58" customWidth="1"/>
    <col min="3" max="4" width="14.625" style="117" customWidth="1"/>
    <col min="5" max="5" width="14.625" style="90" customWidth="1"/>
    <col min="6" max="6" width="12" style="90" customWidth="1"/>
    <col min="7" max="7" width="15.625" style="90" customWidth="1"/>
    <col min="8" max="16384" width="6.875" style="58"/>
  </cols>
  <sheetData>
    <row r="1" customHeight="1" spans="1:7">
      <c r="A1" s="42" t="s">
        <v>37</v>
      </c>
      <c r="B1" s="43"/>
      <c r="C1" s="134"/>
      <c r="D1" s="128"/>
      <c r="E1" s="128"/>
      <c r="F1" s="128"/>
      <c r="G1" s="128"/>
    </row>
    <row r="2" customHeight="1" spans="1:7">
      <c r="A2" s="59" t="s">
        <v>38</v>
      </c>
      <c r="B2" s="59"/>
      <c r="C2" s="59"/>
      <c r="D2" s="59"/>
      <c r="E2" s="59"/>
      <c r="F2" s="59"/>
      <c r="G2" s="59"/>
    </row>
    <row r="3" customHeight="1" spans="1:7">
      <c r="A3" s="60"/>
      <c r="B3" s="60"/>
      <c r="C3" s="135"/>
      <c r="D3" s="135"/>
      <c r="E3" s="129"/>
      <c r="F3" s="129"/>
      <c r="G3" s="130" t="s">
        <v>2</v>
      </c>
    </row>
    <row r="4" customHeight="1" spans="1:7">
      <c r="A4" s="31" t="s">
        <v>39</v>
      </c>
      <c r="B4" s="61"/>
      <c r="C4" s="136" t="s">
        <v>35</v>
      </c>
      <c r="D4" s="137" t="s">
        <v>40</v>
      </c>
      <c r="E4" s="137" t="s">
        <v>41</v>
      </c>
      <c r="F4" s="137" t="s">
        <v>42</v>
      </c>
      <c r="G4" s="136" t="s">
        <v>43</v>
      </c>
    </row>
    <row r="5" s="57" customFormat="1" customHeight="1" spans="1:7">
      <c r="A5" s="31" t="s">
        <v>44</v>
      </c>
      <c r="B5" s="31" t="s">
        <v>45</v>
      </c>
      <c r="C5" s="99"/>
      <c r="D5" s="137"/>
      <c r="E5" s="137"/>
      <c r="F5" s="137"/>
      <c r="G5" s="99"/>
    </row>
    <row r="6" s="57" customFormat="1" customHeight="1" spans="1:7">
      <c r="A6" s="96">
        <v>201</v>
      </c>
      <c r="B6" s="97" t="s">
        <v>46</v>
      </c>
      <c r="C6" s="99">
        <v>564.01</v>
      </c>
      <c r="D6" s="99">
        <v>564.01</v>
      </c>
      <c r="E6" s="137"/>
      <c r="F6" s="137"/>
      <c r="G6" s="99"/>
    </row>
    <row r="7" s="57" customFormat="1" customHeight="1" spans="1:7">
      <c r="A7" s="96" t="s">
        <v>47</v>
      </c>
      <c r="B7" s="97" t="s">
        <v>48</v>
      </c>
      <c r="C7" s="99">
        <f>C8+C9</f>
        <v>564.01</v>
      </c>
      <c r="D7" s="99">
        <f>D8+D9</f>
        <v>564.01</v>
      </c>
      <c r="E7" s="137"/>
      <c r="F7" s="137"/>
      <c r="G7" s="99"/>
    </row>
    <row r="8" s="57" customFormat="1" customHeight="1" spans="1:7">
      <c r="A8" s="96" t="s">
        <v>49</v>
      </c>
      <c r="B8" s="97" t="s">
        <v>50</v>
      </c>
      <c r="C8" s="99">
        <v>214.37</v>
      </c>
      <c r="D8" s="99">
        <v>214.37</v>
      </c>
      <c r="E8" s="137"/>
      <c r="F8" s="137"/>
      <c r="G8" s="99"/>
    </row>
    <row r="9" s="57" customFormat="1" customHeight="1" spans="1:7">
      <c r="A9" s="102">
        <v>2010350</v>
      </c>
      <c r="B9" s="97" t="s">
        <v>51</v>
      </c>
      <c r="C9" s="99">
        <v>349.64</v>
      </c>
      <c r="D9" s="99">
        <v>349.64</v>
      </c>
      <c r="E9" s="137"/>
      <c r="F9" s="137"/>
      <c r="G9" s="99"/>
    </row>
    <row r="10" s="57" customFormat="1" customHeight="1" spans="1:7">
      <c r="A10" s="96" t="s">
        <v>52</v>
      </c>
      <c r="B10" s="97" t="s">
        <v>53</v>
      </c>
      <c r="C10" s="99">
        <f>C11+C13+C15</f>
        <v>390.57</v>
      </c>
      <c r="D10" s="99">
        <f>D11+D13+D15</f>
        <v>390.57</v>
      </c>
      <c r="E10" s="137"/>
      <c r="F10" s="137"/>
      <c r="G10" s="99"/>
    </row>
    <row r="11" s="57" customFormat="1" customHeight="1" spans="1:7">
      <c r="A11" s="96" t="s">
        <v>54</v>
      </c>
      <c r="B11" s="97" t="s">
        <v>55</v>
      </c>
      <c r="C11" s="99">
        <v>81.13</v>
      </c>
      <c r="D11" s="99">
        <v>81.13</v>
      </c>
      <c r="E11" s="137"/>
      <c r="F11" s="137"/>
      <c r="G11" s="99"/>
    </row>
    <row r="12" s="57" customFormat="1" customHeight="1" spans="1:7">
      <c r="A12" s="96" t="s">
        <v>56</v>
      </c>
      <c r="B12" s="97" t="s">
        <v>57</v>
      </c>
      <c r="C12" s="99">
        <v>81.13</v>
      </c>
      <c r="D12" s="99">
        <v>81.13</v>
      </c>
      <c r="E12" s="137"/>
      <c r="F12" s="137"/>
      <c r="G12" s="99"/>
    </row>
    <row r="13" s="57" customFormat="1" customHeight="1" spans="1:7">
      <c r="A13" s="96" t="s">
        <v>58</v>
      </c>
      <c r="B13" s="97" t="s">
        <v>59</v>
      </c>
      <c r="C13" s="99">
        <v>18.25</v>
      </c>
      <c r="D13" s="99">
        <v>18.25</v>
      </c>
      <c r="E13" s="137"/>
      <c r="F13" s="137"/>
      <c r="G13" s="99"/>
    </row>
    <row r="14" s="57" customFormat="1" customHeight="1" spans="1:7">
      <c r="A14" s="96" t="s">
        <v>60</v>
      </c>
      <c r="B14" s="97" t="s">
        <v>61</v>
      </c>
      <c r="C14" s="99">
        <v>18.25</v>
      </c>
      <c r="D14" s="99">
        <v>18.25</v>
      </c>
      <c r="E14" s="137"/>
      <c r="F14" s="137"/>
      <c r="G14" s="99"/>
    </row>
    <row r="15" s="57" customFormat="1" customHeight="1" spans="1:7">
      <c r="A15" s="96" t="s">
        <v>62</v>
      </c>
      <c r="B15" s="97" t="s">
        <v>63</v>
      </c>
      <c r="C15" s="99">
        <v>291.19</v>
      </c>
      <c r="D15" s="99">
        <v>291.19</v>
      </c>
      <c r="E15" s="137"/>
      <c r="F15" s="137"/>
      <c r="G15" s="99"/>
    </row>
    <row r="16" s="57" customFormat="1" customHeight="1" spans="1:7">
      <c r="A16" s="96" t="s">
        <v>64</v>
      </c>
      <c r="B16" s="97" t="s">
        <v>65</v>
      </c>
      <c r="C16" s="99">
        <v>291.19</v>
      </c>
      <c r="D16" s="99">
        <v>291.19</v>
      </c>
      <c r="E16" s="137"/>
      <c r="F16" s="137"/>
      <c r="G16" s="99"/>
    </row>
    <row r="17" s="57" customFormat="1" customHeight="1" spans="1:7">
      <c r="A17" s="96" t="s">
        <v>66</v>
      </c>
      <c r="B17" s="97" t="s">
        <v>67</v>
      </c>
      <c r="C17" s="99">
        <f>C18+C20</f>
        <v>54.99</v>
      </c>
      <c r="D17" s="99">
        <f>D18+D20</f>
        <v>54.99</v>
      </c>
      <c r="E17" s="137"/>
      <c r="F17" s="137"/>
      <c r="G17" s="99"/>
    </row>
    <row r="18" s="57" customFormat="1" customHeight="1" spans="1:7">
      <c r="A18" s="96" t="s">
        <v>68</v>
      </c>
      <c r="B18" s="97" t="s">
        <v>69</v>
      </c>
      <c r="C18" s="99">
        <v>27.19</v>
      </c>
      <c r="D18" s="99">
        <v>27.19</v>
      </c>
      <c r="E18" s="137"/>
      <c r="F18" s="137"/>
      <c r="G18" s="99"/>
    </row>
    <row r="19" s="57" customFormat="1" customHeight="1" spans="1:7">
      <c r="A19" s="96" t="s">
        <v>70</v>
      </c>
      <c r="B19" s="97" t="s">
        <v>71</v>
      </c>
      <c r="C19" s="99">
        <v>27.19</v>
      </c>
      <c r="D19" s="99">
        <v>27.19</v>
      </c>
      <c r="E19" s="137"/>
      <c r="F19" s="137"/>
      <c r="G19" s="99"/>
    </row>
    <row r="20" s="57" customFormat="1" customHeight="1" spans="1:7">
      <c r="A20" s="105" t="s">
        <v>72</v>
      </c>
      <c r="B20" s="106" t="s">
        <v>73</v>
      </c>
      <c r="C20" s="99">
        <f>C21+C22+C23</f>
        <v>27.8</v>
      </c>
      <c r="D20" s="99">
        <f>D21+D22+D23</f>
        <v>27.8</v>
      </c>
      <c r="E20" s="137"/>
      <c r="F20" s="137"/>
      <c r="G20" s="99"/>
    </row>
    <row r="21" s="57" customFormat="1" customHeight="1" spans="1:7">
      <c r="A21" s="105" t="s">
        <v>74</v>
      </c>
      <c r="B21" s="106" t="s">
        <v>75</v>
      </c>
      <c r="C21" s="99">
        <v>6.91</v>
      </c>
      <c r="D21" s="99">
        <v>6.91</v>
      </c>
      <c r="E21" s="137"/>
      <c r="F21" s="137"/>
      <c r="G21" s="99"/>
    </row>
    <row r="22" s="57" customFormat="1" customHeight="1" spans="1:7">
      <c r="A22" s="105" t="s">
        <v>76</v>
      </c>
      <c r="B22" s="106" t="s">
        <v>77</v>
      </c>
      <c r="C22" s="99">
        <v>17.43</v>
      </c>
      <c r="D22" s="99">
        <v>17.43</v>
      </c>
      <c r="E22" s="137"/>
      <c r="F22" s="137"/>
      <c r="G22" s="99"/>
    </row>
    <row r="23" s="57" customFormat="1" customHeight="1" spans="1:7">
      <c r="A23" s="105" t="s">
        <v>78</v>
      </c>
      <c r="B23" s="106" t="s">
        <v>79</v>
      </c>
      <c r="C23" s="99">
        <v>3.46</v>
      </c>
      <c r="D23" s="99">
        <v>3.46</v>
      </c>
      <c r="E23" s="137"/>
      <c r="F23" s="137"/>
      <c r="G23" s="99"/>
    </row>
    <row r="24" s="57" customFormat="1" customHeight="1" spans="1:7">
      <c r="A24" s="96" t="s">
        <v>80</v>
      </c>
      <c r="B24" s="97" t="s">
        <v>81</v>
      </c>
      <c r="C24" s="99">
        <f>C25+C27</f>
        <v>119.58</v>
      </c>
      <c r="D24" s="99">
        <f>D25+D27</f>
        <v>119.58</v>
      </c>
      <c r="E24" s="137"/>
      <c r="F24" s="137"/>
      <c r="G24" s="99"/>
    </row>
    <row r="25" s="57" customFormat="1" customHeight="1" spans="1:7">
      <c r="A25" s="96" t="s">
        <v>82</v>
      </c>
      <c r="B25" s="97" t="s">
        <v>83</v>
      </c>
      <c r="C25" s="99">
        <v>15</v>
      </c>
      <c r="D25" s="99">
        <v>15</v>
      </c>
      <c r="E25" s="137"/>
      <c r="F25" s="137"/>
      <c r="G25" s="99"/>
    </row>
    <row r="26" s="57" customFormat="1" customHeight="1" spans="1:7">
      <c r="A26" s="96" t="s">
        <v>84</v>
      </c>
      <c r="B26" s="97" t="s">
        <v>85</v>
      </c>
      <c r="C26" s="99">
        <v>15</v>
      </c>
      <c r="D26" s="99">
        <v>15</v>
      </c>
      <c r="E26" s="137"/>
      <c r="F26" s="137"/>
      <c r="G26" s="99"/>
    </row>
    <row r="27" s="57" customFormat="1" customHeight="1" spans="1:7">
      <c r="A27" s="96" t="s">
        <v>86</v>
      </c>
      <c r="B27" s="97" t="s">
        <v>87</v>
      </c>
      <c r="C27" s="99">
        <v>104.58</v>
      </c>
      <c r="D27" s="99">
        <v>104.58</v>
      </c>
      <c r="E27" s="137"/>
      <c r="F27" s="137"/>
      <c r="G27" s="99"/>
    </row>
    <row r="28" s="57" customFormat="1" customHeight="1" spans="1:7">
      <c r="A28" s="96" t="s">
        <v>88</v>
      </c>
      <c r="B28" s="97" t="s">
        <v>89</v>
      </c>
      <c r="C28" s="99">
        <v>104.58</v>
      </c>
      <c r="D28" s="99">
        <v>104.58</v>
      </c>
      <c r="E28" s="137"/>
      <c r="F28" s="137"/>
      <c r="G28" s="99"/>
    </row>
    <row r="29" s="57" customFormat="1" customHeight="1" spans="1:7">
      <c r="A29" s="96" t="s">
        <v>90</v>
      </c>
      <c r="B29" s="97" t="s">
        <v>91</v>
      </c>
      <c r="C29" s="99">
        <v>112.48</v>
      </c>
      <c r="D29" s="99">
        <v>112.48</v>
      </c>
      <c r="E29" s="137"/>
      <c r="F29" s="137"/>
      <c r="G29" s="99"/>
    </row>
    <row r="30" s="57" customFormat="1" customHeight="1" spans="1:7">
      <c r="A30" s="96" t="s">
        <v>92</v>
      </c>
      <c r="B30" s="97" t="s">
        <v>93</v>
      </c>
      <c r="C30" s="99">
        <v>112.48</v>
      </c>
      <c r="D30" s="99">
        <v>112.48</v>
      </c>
      <c r="E30" s="137"/>
      <c r="F30" s="137"/>
      <c r="G30" s="99"/>
    </row>
    <row r="31" s="57" customFormat="1" customHeight="1" spans="1:7">
      <c r="A31" s="96" t="s">
        <v>94</v>
      </c>
      <c r="B31" s="97" t="s">
        <v>95</v>
      </c>
      <c r="C31" s="99">
        <v>112.48</v>
      </c>
      <c r="D31" s="99">
        <v>112.48</v>
      </c>
      <c r="E31" s="137"/>
      <c r="F31" s="137"/>
      <c r="G31" s="99"/>
    </row>
    <row r="32" s="57" customFormat="1" customHeight="1" spans="1:7">
      <c r="A32" s="96" t="s">
        <v>96</v>
      </c>
      <c r="B32" s="97" t="s">
        <v>97</v>
      </c>
      <c r="C32" s="99">
        <v>32.45</v>
      </c>
      <c r="D32" s="99">
        <v>32.45</v>
      </c>
      <c r="E32" s="137"/>
      <c r="F32" s="137"/>
      <c r="G32" s="99"/>
    </row>
    <row r="33" s="57" customFormat="1" customHeight="1" spans="1:7">
      <c r="A33" s="96" t="s">
        <v>98</v>
      </c>
      <c r="B33" s="97" t="s">
        <v>99</v>
      </c>
      <c r="C33" s="99">
        <v>32.45</v>
      </c>
      <c r="D33" s="99">
        <v>32.45</v>
      </c>
      <c r="E33" s="137"/>
      <c r="F33" s="137"/>
      <c r="G33" s="99"/>
    </row>
    <row r="34" s="57" customFormat="1" customHeight="1" spans="1:7">
      <c r="A34" s="96" t="s">
        <v>100</v>
      </c>
      <c r="B34" s="97" t="s">
        <v>101</v>
      </c>
      <c r="C34" s="99">
        <v>32.45</v>
      </c>
      <c r="D34" s="99">
        <v>32.45</v>
      </c>
      <c r="E34" s="137"/>
      <c r="F34" s="137"/>
      <c r="G34" s="99"/>
    </row>
    <row r="35" customHeight="1" spans="1:7">
      <c r="A35" s="65" t="s">
        <v>102</v>
      </c>
      <c r="B35" s="66"/>
      <c r="C35" s="127">
        <f>C6+C10+C17+C24+C29+C32</f>
        <v>1274.08</v>
      </c>
      <c r="D35" s="127">
        <f>D6+D10+D17+D24+D29+D32</f>
        <v>1274.08</v>
      </c>
      <c r="E35" s="109"/>
      <c r="F35" s="109"/>
      <c r="G35" s="109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S7" sqref="S7"/>
    </sheetView>
  </sheetViews>
  <sheetFormatPr defaultColWidth="6.875" defaultRowHeight="11.25" outlineLevelCol="4"/>
  <cols>
    <col min="1" max="1" width="19.375" style="58" customWidth="1"/>
    <col min="2" max="2" width="31.625" style="58" customWidth="1"/>
    <col min="3" max="5" width="24.125" style="90" customWidth="1"/>
    <col min="6" max="16384" width="6.875" style="58"/>
  </cols>
  <sheetData>
    <row r="1" ht="16.5" customHeight="1" spans="1:5">
      <c r="A1" s="42" t="s">
        <v>103</v>
      </c>
      <c r="B1" s="43"/>
      <c r="C1" s="92"/>
      <c r="D1" s="128"/>
      <c r="E1" s="128"/>
    </row>
    <row r="2" ht="16.5" customHeight="1" spans="1:5">
      <c r="A2" s="43"/>
      <c r="B2" s="43"/>
      <c r="C2" s="92"/>
      <c r="D2" s="128"/>
      <c r="E2" s="128"/>
    </row>
    <row r="3" ht="29.25" customHeight="1" spans="1:5">
      <c r="A3" s="59" t="s">
        <v>104</v>
      </c>
      <c r="B3" s="59"/>
      <c r="C3" s="59"/>
      <c r="D3" s="59"/>
      <c r="E3" s="59"/>
    </row>
    <row r="4" ht="26.25" customHeight="1" spans="1:5">
      <c r="A4" s="60"/>
      <c r="B4" s="60"/>
      <c r="C4" s="129"/>
      <c r="D4" s="129"/>
      <c r="E4" s="130" t="s">
        <v>2</v>
      </c>
    </row>
    <row r="5" ht="26.25" customHeight="1" spans="1:5">
      <c r="A5" s="131" t="s">
        <v>39</v>
      </c>
      <c r="B5" s="132"/>
      <c r="C5" s="133" t="s">
        <v>36</v>
      </c>
      <c r="D5" s="133" t="s">
        <v>105</v>
      </c>
      <c r="E5" s="133" t="s">
        <v>106</v>
      </c>
    </row>
    <row r="6" s="57" customFormat="1" ht="27.75" customHeight="1" spans="1:5">
      <c r="A6" s="31" t="s">
        <v>44</v>
      </c>
      <c r="B6" s="31" t="s">
        <v>45</v>
      </c>
      <c r="C6" s="100"/>
      <c r="D6" s="100"/>
      <c r="E6" s="100"/>
    </row>
    <row r="7" s="57" customFormat="1" ht="27.75" customHeight="1" spans="1:5">
      <c r="A7" s="96">
        <v>201</v>
      </c>
      <c r="B7" s="97" t="s">
        <v>46</v>
      </c>
      <c r="C7" s="99">
        <v>564.01</v>
      </c>
      <c r="D7" s="100">
        <v>553.92</v>
      </c>
      <c r="E7" s="100">
        <v>10.09</v>
      </c>
    </row>
    <row r="8" s="57" customFormat="1" ht="27.75" customHeight="1" spans="1:5">
      <c r="A8" s="96" t="s">
        <v>47</v>
      </c>
      <c r="B8" s="97" t="s">
        <v>48</v>
      </c>
      <c r="C8" s="99">
        <f>C9+C10</f>
        <v>564.01</v>
      </c>
      <c r="D8" s="100">
        <f>D9+D10</f>
        <v>553.92</v>
      </c>
      <c r="E8" s="100">
        <f>E9+E10</f>
        <v>10.09</v>
      </c>
    </row>
    <row r="9" s="57" customFormat="1" ht="27.75" customHeight="1" spans="1:5">
      <c r="A9" s="96" t="s">
        <v>49</v>
      </c>
      <c r="B9" s="97" t="s">
        <v>50</v>
      </c>
      <c r="C9" s="99">
        <v>214.37</v>
      </c>
      <c r="D9" s="100">
        <v>204.74</v>
      </c>
      <c r="E9" s="100">
        <v>9.63</v>
      </c>
    </row>
    <row r="10" s="57" customFormat="1" ht="27.75" customHeight="1" spans="1:5">
      <c r="A10" s="102">
        <v>2010350</v>
      </c>
      <c r="B10" s="97" t="s">
        <v>51</v>
      </c>
      <c r="C10" s="99">
        <v>349.64</v>
      </c>
      <c r="D10" s="100">
        <v>349.18</v>
      </c>
      <c r="E10" s="100">
        <v>0.46</v>
      </c>
    </row>
    <row r="11" s="57" customFormat="1" ht="27.75" customHeight="1" spans="1:5">
      <c r="A11" s="96" t="s">
        <v>52</v>
      </c>
      <c r="B11" s="97" t="s">
        <v>53</v>
      </c>
      <c r="C11" s="99">
        <f>C12+C14+C16</f>
        <v>390.57</v>
      </c>
      <c r="D11" s="99">
        <f>D12+D14+D16</f>
        <v>390.57</v>
      </c>
      <c r="E11" s="100"/>
    </row>
    <row r="12" s="57" customFormat="1" ht="27.75" customHeight="1" spans="1:5">
      <c r="A12" s="96" t="s">
        <v>54</v>
      </c>
      <c r="B12" s="97" t="s">
        <v>55</v>
      </c>
      <c r="C12" s="99">
        <v>81.13</v>
      </c>
      <c r="D12" s="100">
        <v>81.13</v>
      </c>
      <c r="E12" s="100"/>
    </row>
    <row r="13" s="57" customFormat="1" ht="27.75" customHeight="1" spans="1:5">
      <c r="A13" s="96" t="s">
        <v>56</v>
      </c>
      <c r="B13" s="97" t="s">
        <v>57</v>
      </c>
      <c r="C13" s="99">
        <v>81.13</v>
      </c>
      <c r="D13" s="100">
        <v>81.13</v>
      </c>
      <c r="E13" s="100"/>
    </row>
    <row r="14" s="57" customFormat="1" ht="27.75" customHeight="1" spans="1:5">
      <c r="A14" s="96" t="s">
        <v>58</v>
      </c>
      <c r="B14" s="97" t="s">
        <v>59</v>
      </c>
      <c r="C14" s="99">
        <v>18.25</v>
      </c>
      <c r="D14" s="100">
        <v>18.25</v>
      </c>
      <c r="E14" s="100"/>
    </row>
    <row r="15" s="57" customFormat="1" ht="27.75" customHeight="1" spans="1:5">
      <c r="A15" s="96" t="s">
        <v>60</v>
      </c>
      <c r="B15" s="97" t="s">
        <v>61</v>
      </c>
      <c r="C15" s="99">
        <v>18.25</v>
      </c>
      <c r="D15" s="100">
        <v>18.25</v>
      </c>
      <c r="E15" s="100"/>
    </row>
    <row r="16" s="57" customFormat="1" ht="27.75" customHeight="1" spans="1:5">
      <c r="A16" s="96" t="s">
        <v>62</v>
      </c>
      <c r="B16" s="97" t="s">
        <v>63</v>
      </c>
      <c r="C16" s="99">
        <v>291.19</v>
      </c>
      <c r="D16" s="100">
        <v>291.19</v>
      </c>
      <c r="E16" s="100"/>
    </row>
    <row r="17" s="57" customFormat="1" ht="27.75" customHeight="1" spans="1:5">
      <c r="A17" s="96" t="s">
        <v>64</v>
      </c>
      <c r="B17" s="97" t="s">
        <v>65</v>
      </c>
      <c r="C17" s="99">
        <v>291.19</v>
      </c>
      <c r="D17" s="100">
        <v>291.19</v>
      </c>
      <c r="E17" s="100"/>
    </row>
    <row r="18" s="57" customFormat="1" ht="27.75" customHeight="1" spans="1:5">
      <c r="A18" s="96" t="s">
        <v>66</v>
      </c>
      <c r="B18" s="97" t="s">
        <v>67</v>
      </c>
      <c r="C18" s="99">
        <f>C19+C21</f>
        <v>54.99</v>
      </c>
      <c r="D18" s="99">
        <f t="shared" ref="D18:E18" si="0">D19+D21</f>
        <v>51.62</v>
      </c>
      <c r="E18" s="99">
        <f t="shared" si="0"/>
        <v>3.37</v>
      </c>
    </row>
    <row r="19" s="57" customFormat="1" ht="27.75" customHeight="1" spans="1:5">
      <c r="A19" s="96" t="s">
        <v>68</v>
      </c>
      <c r="B19" s="97" t="s">
        <v>69</v>
      </c>
      <c r="C19" s="99">
        <v>27.19</v>
      </c>
      <c r="D19" s="100">
        <v>23.82</v>
      </c>
      <c r="E19" s="100">
        <v>3.37</v>
      </c>
    </row>
    <row r="20" s="57" customFormat="1" ht="27.75" customHeight="1" spans="1:5">
      <c r="A20" s="96" t="s">
        <v>70</v>
      </c>
      <c r="B20" s="97" t="s">
        <v>71</v>
      </c>
      <c r="C20" s="99">
        <v>27.19</v>
      </c>
      <c r="D20" s="100">
        <v>23.82</v>
      </c>
      <c r="E20" s="100">
        <v>3.37</v>
      </c>
    </row>
    <row r="21" s="57" customFormat="1" ht="27.75" customHeight="1" spans="1:5">
      <c r="A21" s="105" t="s">
        <v>72</v>
      </c>
      <c r="B21" s="106" t="s">
        <v>73</v>
      </c>
      <c r="C21" s="99">
        <f>C22+C23+C24</f>
        <v>27.8</v>
      </c>
      <c r="D21" s="99">
        <f>D22+D23+D24</f>
        <v>27.8</v>
      </c>
      <c r="E21" s="100"/>
    </row>
    <row r="22" s="57" customFormat="1" ht="27.75" customHeight="1" spans="1:5">
      <c r="A22" s="105" t="s">
        <v>74</v>
      </c>
      <c r="B22" s="106" t="s">
        <v>75</v>
      </c>
      <c r="C22" s="99">
        <v>6.91</v>
      </c>
      <c r="D22" s="100">
        <v>6.91</v>
      </c>
      <c r="E22" s="100"/>
    </row>
    <row r="23" s="57" customFormat="1" ht="27.75" customHeight="1" spans="1:5">
      <c r="A23" s="105" t="s">
        <v>76</v>
      </c>
      <c r="B23" s="106" t="s">
        <v>77</v>
      </c>
      <c r="C23" s="99">
        <v>17.43</v>
      </c>
      <c r="D23" s="100">
        <v>17.43</v>
      </c>
      <c r="E23" s="100"/>
    </row>
    <row r="24" s="57" customFormat="1" ht="27.75" customHeight="1" spans="1:5">
      <c r="A24" s="105" t="s">
        <v>78</v>
      </c>
      <c r="B24" s="106" t="s">
        <v>79</v>
      </c>
      <c r="C24" s="99">
        <v>3.46</v>
      </c>
      <c r="D24" s="100">
        <v>3.46</v>
      </c>
      <c r="E24" s="100"/>
    </row>
    <row r="25" s="57" customFormat="1" ht="27.75" customHeight="1" spans="1:5">
      <c r="A25" s="96" t="s">
        <v>80</v>
      </c>
      <c r="B25" s="97" t="s">
        <v>81</v>
      </c>
      <c r="C25" s="99">
        <f>C26+C28</f>
        <v>119.58</v>
      </c>
      <c r="D25" s="99">
        <f>D26+D28</f>
        <v>16.44</v>
      </c>
      <c r="E25" s="99">
        <f>E26+E28</f>
        <v>103.14</v>
      </c>
    </row>
    <row r="26" s="57" customFormat="1" ht="27.75" customHeight="1" spans="1:5">
      <c r="A26" s="96" t="s">
        <v>82</v>
      </c>
      <c r="B26" s="97" t="s">
        <v>83</v>
      </c>
      <c r="C26" s="99">
        <v>15</v>
      </c>
      <c r="D26" s="100"/>
      <c r="E26" s="100">
        <v>15</v>
      </c>
    </row>
    <row r="27" s="57" customFormat="1" ht="30" customHeight="1" spans="1:5">
      <c r="A27" s="96" t="s">
        <v>84</v>
      </c>
      <c r="B27" s="97" t="s">
        <v>85</v>
      </c>
      <c r="C27" s="99">
        <v>15</v>
      </c>
      <c r="D27" s="107"/>
      <c r="E27" s="107">
        <v>15</v>
      </c>
    </row>
    <row r="28" s="57" customFormat="1" ht="30" customHeight="1" spans="1:5">
      <c r="A28" s="96" t="s">
        <v>86</v>
      </c>
      <c r="B28" s="97" t="s">
        <v>87</v>
      </c>
      <c r="C28" s="99">
        <v>104.58</v>
      </c>
      <c r="D28" s="107">
        <v>16.44</v>
      </c>
      <c r="E28" s="107">
        <v>88.14</v>
      </c>
    </row>
    <row r="29" s="57" customFormat="1" ht="30" customHeight="1" spans="1:5">
      <c r="A29" s="96" t="s">
        <v>88</v>
      </c>
      <c r="B29" s="97" t="s">
        <v>89</v>
      </c>
      <c r="C29" s="99">
        <v>104.58</v>
      </c>
      <c r="D29" s="107">
        <v>16.44</v>
      </c>
      <c r="E29" s="107">
        <v>88.14</v>
      </c>
    </row>
    <row r="30" s="57" customFormat="1" ht="30" customHeight="1" spans="1:5">
      <c r="A30" s="96" t="s">
        <v>90</v>
      </c>
      <c r="B30" s="97" t="s">
        <v>91</v>
      </c>
      <c r="C30" s="99">
        <v>112.48</v>
      </c>
      <c r="D30" s="107">
        <v>31.22</v>
      </c>
      <c r="E30" s="107">
        <v>81.26</v>
      </c>
    </row>
    <row r="31" customFormat="1" ht="30" customHeight="1" spans="1:5">
      <c r="A31" s="96" t="s">
        <v>92</v>
      </c>
      <c r="B31" s="97" t="s">
        <v>93</v>
      </c>
      <c r="C31" s="99">
        <v>112.48</v>
      </c>
      <c r="D31" s="108">
        <v>31.22</v>
      </c>
      <c r="E31" s="108">
        <v>81.26</v>
      </c>
    </row>
    <row r="32" customFormat="1" ht="30" customHeight="1" spans="1:5">
      <c r="A32" s="96" t="s">
        <v>94</v>
      </c>
      <c r="B32" s="97" t="s">
        <v>95</v>
      </c>
      <c r="C32" s="99">
        <v>112.48</v>
      </c>
      <c r="D32" s="109">
        <v>31.22</v>
      </c>
      <c r="E32" s="109">
        <v>81.26</v>
      </c>
    </row>
    <row r="33" customFormat="1" ht="30" customHeight="1" spans="1:5">
      <c r="A33" s="96" t="s">
        <v>96</v>
      </c>
      <c r="B33" s="97" t="s">
        <v>97</v>
      </c>
      <c r="C33" s="99">
        <v>32.45</v>
      </c>
      <c r="D33" s="109">
        <v>32.45</v>
      </c>
      <c r="E33" s="109"/>
    </row>
    <row r="34" ht="30" customHeight="1" spans="1:5">
      <c r="A34" s="96" t="s">
        <v>98</v>
      </c>
      <c r="B34" s="97" t="s">
        <v>99</v>
      </c>
      <c r="C34" s="99">
        <v>32.45</v>
      </c>
      <c r="D34" s="109">
        <v>32.45</v>
      </c>
      <c r="E34" s="109"/>
    </row>
    <row r="35" ht="30" customHeight="1" spans="1:5">
      <c r="A35" s="96" t="s">
        <v>100</v>
      </c>
      <c r="B35" s="97" t="s">
        <v>101</v>
      </c>
      <c r="C35" s="99">
        <v>32.45</v>
      </c>
      <c r="D35" s="109">
        <v>32.45</v>
      </c>
      <c r="E35" s="109"/>
    </row>
    <row r="36" ht="30" customHeight="1" spans="1:5">
      <c r="A36" s="65" t="s">
        <v>102</v>
      </c>
      <c r="B36" s="66"/>
      <c r="C36" s="111">
        <f>C7+C11+C18+C25+C30+C33</f>
        <v>1274.08</v>
      </c>
      <c r="D36" s="111">
        <f t="shared" ref="D36:E36" si="1">D7+D11+D18+D25+D30+D33</f>
        <v>1076.22</v>
      </c>
      <c r="E36" s="111">
        <f t="shared" si="1"/>
        <v>197.86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R9" sqref="R9"/>
    </sheetView>
  </sheetViews>
  <sheetFormatPr defaultColWidth="6.875" defaultRowHeight="11.25" outlineLevelCol="5"/>
  <cols>
    <col min="1" max="1" width="28.125" style="58" customWidth="1"/>
    <col min="2" max="2" width="14.875" style="116" customWidth="1"/>
    <col min="3" max="3" width="30.375" style="58" customWidth="1"/>
    <col min="4" max="4" width="15.375" style="117" customWidth="1"/>
    <col min="5" max="5" width="17.125" style="117" customWidth="1"/>
    <col min="6" max="6" width="17.125" style="58" customWidth="1"/>
    <col min="7" max="16384" width="6.875" style="58"/>
  </cols>
  <sheetData>
    <row r="1" ht="16.5" customHeight="1" spans="1:6">
      <c r="A1" s="71" t="s">
        <v>107</v>
      </c>
      <c r="B1" s="118"/>
      <c r="C1" s="119"/>
      <c r="D1" s="120"/>
      <c r="E1" s="120"/>
      <c r="F1" s="121"/>
    </row>
    <row r="2" ht="18.75" customHeight="1" spans="1:6">
      <c r="A2" s="122"/>
      <c r="B2" s="118"/>
      <c r="C2" s="119"/>
      <c r="D2" s="120"/>
      <c r="E2" s="120"/>
      <c r="F2" s="121"/>
    </row>
    <row r="3" ht="21" customHeight="1" spans="1:6">
      <c r="A3" s="72" t="s">
        <v>108</v>
      </c>
      <c r="B3" s="72"/>
      <c r="C3" s="72"/>
      <c r="D3" s="72"/>
      <c r="E3" s="72"/>
      <c r="F3" s="72"/>
    </row>
    <row r="4" ht="14.25" customHeight="1" spans="1:6">
      <c r="A4" s="123"/>
      <c r="B4" s="124"/>
      <c r="C4" s="123"/>
      <c r="D4" s="125"/>
      <c r="E4" s="125"/>
      <c r="F4" s="126" t="s">
        <v>2</v>
      </c>
    </row>
    <row r="5" ht="24" customHeight="1" spans="1:6">
      <c r="A5" s="157" t="s">
        <v>3</v>
      </c>
      <c r="B5" s="31"/>
      <c r="C5" s="157" t="s">
        <v>4</v>
      </c>
      <c r="D5" s="31"/>
      <c r="E5" s="31"/>
      <c r="F5" s="31"/>
    </row>
    <row r="6" ht="24" customHeight="1" spans="1:6">
      <c r="A6" s="157" t="s">
        <v>5</v>
      </c>
      <c r="B6" s="157" t="s">
        <v>6</v>
      </c>
      <c r="C6" s="31" t="s">
        <v>39</v>
      </c>
      <c r="D6" s="31" t="s">
        <v>6</v>
      </c>
      <c r="E6" s="31"/>
      <c r="F6" s="31"/>
    </row>
    <row r="7" ht="24" customHeight="1" spans="1:6">
      <c r="A7" s="31"/>
      <c r="B7" s="31"/>
      <c r="C7" s="31"/>
      <c r="D7" s="95" t="s">
        <v>109</v>
      </c>
      <c r="E7" s="95" t="s">
        <v>40</v>
      </c>
      <c r="F7" s="31" t="s">
        <v>110</v>
      </c>
    </row>
    <row r="8" ht="28.5" customHeight="1" spans="1:6">
      <c r="A8" s="33" t="s">
        <v>11</v>
      </c>
      <c r="B8" s="31">
        <v>1274.08</v>
      </c>
      <c r="C8" s="63" t="s">
        <v>12</v>
      </c>
      <c r="D8" s="127">
        <v>564.01</v>
      </c>
      <c r="E8" s="127">
        <v>564.01</v>
      </c>
      <c r="F8" s="69"/>
    </row>
    <row r="9" ht="28.5" customHeight="1" spans="1:6">
      <c r="A9" s="33" t="s">
        <v>13</v>
      </c>
      <c r="B9" s="31"/>
      <c r="C9" s="63" t="s">
        <v>14</v>
      </c>
      <c r="D9" s="127"/>
      <c r="E9" s="127"/>
      <c r="F9" s="69"/>
    </row>
    <row r="10" ht="28.5" customHeight="1" spans="1:6">
      <c r="A10" s="33"/>
      <c r="B10" s="31"/>
      <c r="C10" s="63" t="s">
        <v>16</v>
      </c>
      <c r="D10" s="127"/>
      <c r="E10" s="127"/>
      <c r="F10" s="69"/>
    </row>
    <row r="11" ht="28.5" customHeight="1" spans="1:6">
      <c r="A11" s="33"/>
      <c r="B11" s="31"/>
      <c r="C11" s="33" t="s">
        <v>18</v>
      </c>
      <c r="D11" s="95"/>
      <c r="E11" s="95"/>
      <c r="F11" s="69"/>
    </row>
    <row r="12" ht="28.5" customHeight="1" spans="1:6">
      <c r="A12" s="33"/>
      <c r="B12" s="31"/>
      <c r="C12" s="63" t="s">
        <v>19</v>
      </c>
      <c r="D12" s="127"/>
      <c r="E12" s="127"/>
      <c r="F12" s="69"/>
    </row>
    <row r="13" ht="28.5" customHeight="1" spans="1:6">
      <c r="A13" s="33"/>
      <c r="B13" s="31"/>
      <c r="C13" s="63" t="s">
        <v>20</v>
      </c>
      <c r="D13" s="127"/>
      <c r="E13" s="127"/>
      <c r="F13" s="69"/>
    </row>
    <row r="14" ht="28.5" customHeight="1" spans="1:6">
      <c r="A14" s="33"/>
      <c r="B14" s="31"/>
      <c r="C14" s="33" t="s">
        <v>21</v>
      </c>
      <c r="D14" s="95"/>
      <c r="E14" s="95"/>
      <c r="F14" s="33"/>
    </row>
    <row r="15" ht="28.5" customHeight="1" spans="1:6">
      <c r="A15" s="33"/>
      <c r="B15" s="31"/>
      <c r="C15" s="33" t="s">
        <v>22</v>
      </c>
      <c r="D15" s="95">
        <v>390.57</v>
      </c>
      <c r="E15" s="95">
        <v>390.57</v>
      </c>
      <c r="F15" s="33"/>
    </row>
    <row r="16" ht="28.5" customHeight="1" spans="1:6">
      <c r="A16" s="33"/>
      <c r="B16" s="31"/>
      <c r="C16" s="63" t="s">
        <v>23</v>
      </c>
      <c r="D16" s="127">
        <v>54.99</v>
      </c>
      <c r="E16" s="127">
        <v>54.99</v>
      </c>
      <c r="F16" s="33"/>
    </row>
    <row r="17" ht="28.5" customHeight="1" spans="1:6">
      <c r="A17" s="33"/>
      <c r="B17" s="31"/>
      <c r="C17" s="63" t="s">
        <v>24</v>
      </c>
      <c r="D17" s="127"/>
      <c r="E17" s="127"/>
      <c r="F17" s="33"/>
    </row>
    <row r="18" ht="28.5" customHeight="1" spans="1:6">
      <c r="A18" s="33"/>
      <c r="B18" s="31"/>
      <c r="C18" s="33" t="s">
        <v>25</v>
      </c>
      <c r="D18" s="95">
        <v>119.58</v>
      </c>
      <c r="E18" s="95">
        <v>119.58</v>
      </c>
      <c r="F18" s="33"/>
    </row>
    <row r="19" ht="28.5" customHeight="1" spans="1:6">
      <c r="A19" s="33"/>
      <c r="B19" s="31"/>
      <c r="C19" s="33" t="s">
        <v>26</v>
      </c>
      <c r="D19" s="95">
        <v>112.48</v>
      </c>
      <c r="E19" s="95">
        <v>112.48</v>
      </c>
      <c r="F19" s="33"/>
    </row>
    <row r="20" ht="28.5" customHeight="1" spans="1:6">
      <c r="A20" s="33"/>
      <c r="B20" s="31"/>
      <c r="C20" s="33" t="s">
        <v>27</v>
      </c>
      <c r="D20" s="95"/>
      <c r="E20" s="95"/>
      <c r="F20" s="33"/>
    </row>
    <row r="21" ht="28.5" customHeight="1" spans="1:6">
      <c r="A21" s="33"/>
      <c r="B21" s="31"/>
      <c r="C21" s="33" t="s">
        <v>28</v>
      </c>
      <c r="D21" s="95"/>
      <c r="E21" s="95"/>
      <c r="F21" s="33"/>
    </row>
    <row r="22" ht="28.5" customHeight="1" spans="1:6">
      <c r="A22" s="33"/>
      <c r="B22" s="31"/>
      <c r="C22" s="33" t="s">
        <v>29</v>
      </c>
      <c r="D22" s="95"/>
      <c r="E22" s="95"/>
      <c r="F22" s="33"/>
    </row>
    <row r="23" ht="28.5" customHeight="1" spans="1:6">
      <c r="A23" s="33"/>
      <c r="B23" s="31"/>
      <c r="C23" s="33" t="s">
        <v>30</v>
      </c>
      <c r="D23" s="95"/>
      <c r="E23" s="95"/>
      <c r="F23" s="33"/>
    </row>
    <row r="24" ht="28.5" customHeight="1" spans="1:6">
      <c r="A24" s="33"/>
      <c r="B24" s="31"/>
      <c r="C24" s="33" t="s">
        <v>31</v>
      </c>
      <c r="D24" s="95"/>
      <c r="E24" s="95"/>
      <c r="F24" s="33"/>
    </row>
    <row r="25" ht="28.5" customHeight="1" spans="1:6">
      <c r="A25" s="33"/>
      <c r="B25" s="31"/>
      <c r="C25" s="33" t="s">
        <v>32</v>
      </c>
      <c r="D25" s="95">
        <v>32.45</v>
      </c>
      <c r="E25" s="95">
        <v>32.45</v>
      </c>
      <c r="F25" s="33"/>
    </row>
    <row r="26" ht="28.5" customHeight="1" spans="1:6">
      <c r="A26" s="33"/>
      <c r="B26" s="31"/>
      <c r="C26" s="33" t="s">
        <v>33</v>
      </c>
      <c r="D26" s="95"/>
      <c r="E26" s="95"/>
      <c r="F26" s="33"/>
    </row>
    <row r="27" ht="28.5" customHeight="1" spans="1:6">
      <c r="A27" s="33"/>
      <c r="B27" s="31"/>
      <c r="C27" s="33" t="s">
        <v>34</v>
      </c>
      <c r="D27" s="95"/>
      <c r="E27" s="95"/>
      <c r="F27" s="33"/>
    </row>
    <row r="28" ht="28.5" customHeight="1" spans="1:6">
      <c r="A28" s="33"/>
      <c r="B28" s="31"/>
      <c r="C28" s="33"/>
      <c r="D28" s="95"/>
      <c r="E28" s="95"/>
      <c r="F28" s="33"/>
    </row>
    <row r="29" ht="28.5" customHeight="1" spans="1:6">
      <c r="A29" s="31" t="s">
        <v>35</v>
      </c>
      <c r="B29" s="31">
        <v>1274.08</v>
      </c>
      <c r="C29" s="31" t="s">
        <v>36</v>
      </c>
      <c r="D29" s="95">
        <f>SUM(D8:D28)</f>
        <v>1274.08</v>
      </c>
      <c r="E29" s="95">
        <f>SUM(E8:E28)</f>
        <v>1274.08</v>
      </c>
      <c r="F29" s="3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workbookViewId="0">
      <selection activeCell="Y9" sqref="Y9"/>
    </sheetView>
  </sheetViews>
  <sheetFormatPr defaultColWidth="6.875" defaultRowHeight="18.75" customHeight="1"/>
  <cols>
    <col min="1" max="1" width="9.125" style="58" customWidth="1"/>
    <col min="2" max="2" width="28.375" style="58" customWidth="1"/>
    <col min="3" max="8" width="10" style="90" customWidth="1"/>
    <col min="9" max="11" width="10.875" style="91" customWidth="1"/>
    <col min="12" max="16384" width="6.875" style="58"/>
  </cols>
  <sheetData>
    <row r="1" customHeight="1" spans="1:11">
      <c r="A1" s="42" t="s">
        <v>111</v>
      </c>
      <c r="B1" s="43"/>
      <c r="C1" s="92"/>
      <c r="D1" s="92"/>
      <c r="E1" s="92"/>
      <c r="F1" s="92"/>
      <c r="G1" s="92"/>
      <c r="H1" s="92"/>
      <c r="I1" s="112"/>
      <c r="J1" s="112"/>
      <c r="K1" s="112"/>
    </row>
    <row r="2" customHeight="1" spans="1:11">
      <c r="A2" s="43"/>
      <c r="B2" s="43"/>
      <c r="C2" s="92"/>
      <c r="D2" s="92"/>
      <c r="E2" s="92"/>
      <c r="F2" s="92"/>
      <c r="G2" s="92"/>
      <c r="H2" s="92"/>
      <c r="I2" s="112"/>
      <c r="J2" s="112"/>
      <c r="K2" s="112"/>
    </row>
    <row r="3" customHeight="1" spans="1:11">
      <c r="A3" s="59" t="s">
        <v>112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customHeight="1" spans="1:11">
      <c r="A4" s="93"/>
      <c r="B4" s="93"/>
      <c r="C4" s="94"/>
      <c r="D4" s="94"/>
      <c r="E4" s="94"/>
      <c r="F4" s="94"/>
      <c r="G4" s="94"/>
      <c r="H4" s="94"/>
      <c r="I4" s="113"/>
      <c r="J4" s="30" t="s">
        <v>2</v>
      </c>
      <c r="K4" s="114"/>
    </row>
    <row r="5" customHeight="1" spans="1:11">
      <c r="A5" s="31" t="s">
        <v>39</v>
      </c>
      <c r="B5" s="31"/>
      <c r="C5" s="95" t="s">
        <v>113</v>
      </c>
      <c r="D5" s="95"/>
      <c r="E5" s="95"/>
      <c r="F5" s="95" t="s">
        <v>114</v>
      </c>
      <c r="G5" s="95"/>
      <c r="H5" s="95"/>
      <c r="I5" s="115" t="s">
        <v>115</v>
      </c>
      <c r="J5" s="115"/>
      <c r="K5" s="115"/>
    </row>
    <row r="6" s="57" customFormat="1" customHeight="1" spans="1:11">
      <c r="A6" s="31" t="s">
        <v>44</v>
      </c>
      <c r="B6" s="31" t="s">
        <v>45</v>
      </c>
      <c r="C6" s="95" t="s">
        <v>102</v>
      </c>
      <c r="D6" s="95" t="s">
        <v>105</v>
      </c>
      <c r="E6" s="95" t="s">
        <v>106</v>
      </c>
      <c r="F6" s="95" t="s">
        <v>102</v>
      </c>
      <c r="G6" s="95" t="s">
        <v>105</v>
      </c>
      <c r="H6" s="95" t="s">
        <v>106</v>
      </c>
      <c r="I6" s="115" t="s">
        <v>102</v>
      </c>
      <c r="J6" s="115" t="s">
        <v>105</v>
      </c>
      <c r="K6" s="115" t="s">
        <v>106</v>
      </c>
    </row>
    <row r="7" s="57" customFormat="1" customHeight="1" spans="1:11">
      <c r="A7" s="96">
        <v>201</v>
      </c>
      <c r="B7" s="97" t="s">
        <v>46</v>
      </c>
      <c r="C7" s="98">
        <f t="shared" ref="C7:E7" si="0">C8+C11</f>
        <v>561.03</v>
      </c>
      <c r="D7" s="98">
        <f t="shared" si="0"/>
        <v>495.17</v>
      </c>
      <c r="E7" s="98">
        <f t="shared" si="0"/>
        <v>65.86</v>
      </c>
      <c r="F7" s="99">
        <v>564.01</v>
      </c>
      <c r="G7" s="100">
        <v>553.92</v>
      </c>
      <c r="H7" s="100">
        <v>10.09</v>
      </c>
      <c r="I7" s="115">
        <v>0.53</v>
      </c>
      <c r="J7" s="115">
        <v>11.86</v>
      </c>
      <c r="K7" s="115">
        <v>-84.68</v>
      </c>
    </row>
    <row r="8" s="57" customFormat="1" customHeight="1" spans="1:11">
      <c r="A8" s="96" t="s">
        <v>47</v>
      </c>
      <c r="B8" s="97" t="s">
        <v>48</v>
      </c>
      <c r="C8" s="98">
        <f t="shared" ref="C8:H8" si="1">C9+C10</f>
        <v>560.03</v>
      </c>
      <c r="D8" s="98">
        <f t="shared" si="1"/>
        <v>495.17</v>
      </c>
      <c r="E8" s="98">
        <f t="shared" si="1"/>
        <v>64.86</v>
      </c>
      <c r="F8" s="99">
        <f t="shared" si="1"/>
        <v>564.01</v>
      </c>
      <c r="G8" s="100">
        <f t="shared" si="1"/>
        <v>553.92</v>
      </c>
      <c r="H8" s="100">
        <f t="shared" si="1"/>
        <v>10.09</v>
      </c>
      <c r="I8" s="115">
        <v>0.71</v>
      </c>
      <c r="J8" s="115">
        <v>11.86</v>
      </c>
      <c r="K8" s="115">
        <v>-84.44</v>
      </c>
    </row>
    <row r="9" s="57" customFormat="1" customHeight="1" spans="1:11">
      <c r="A9" s="96" t="s">
        <v>49</v>
      </c>
      <c r="B9" s="97" t="s">
        <v>50</v>
      </c>
      <c r="C9" s="98">
        <v>252.25</v>
      </c>
      <c r="D9" s="101">
        <v>187.85</v>
      </c>
      <c r="E9" s="101">
        <v>64.4</v>
      </c>
      <c r="F9" s="99">
        <v>214.37</v>
      </c>
      <c r="G9" s="100">
        <v>204.74</v>
      </c>
      <c r="H9" s="100">
        <v>9.63</v>
      </c>
      <c r="I9" s="115">
        <v>-15.02</v>
      </c>
      <c r="J9" s="115">
        <v>8.99</v>
      </c>
      <c r="K9" s="115">
        <v>-85.05</v>
      </c>
    </row>
    <row r="10" s="57" customFormat="1" customHeight="1" spans="1:11">
      <c r="A10" s="102">
        <v>2010350</v>
      </c>
      <c r="B10" s="97" t="s">
        <v>51</v>
      </c>
      <c r="C10" s="98">
        <v>307.78</v>
      </c>
      <c r="D10" s="101">
        <v>307.32</v>
      </c>
      <c r="E10" s="101">
        <v>0.46</v>
      </c>
      <c r="F10" s="99">
        <v>349.64</v>
      </c>
      <c r="G10" s="100">
        <v>349.18</v>
      </c>
      <c r="H10" s="100">
        <v>0.46</v>
      </c>
      <c r="I10" s="115">
        <v>13.6</v>
      </c>
      <c r="J10" s="115">
        <v>13.62</v>
      </c>
      <c r="K10" s="115">
        <f t="shared" ref="K8:K38" si="2">(H10-E10)/E10</f>
        <v>0</v>
      </c>
    </row>
    <row r="11" s="57" customFormat="1" customHeight="1" spans="1:11">
      <c r="A11" s="96" t="s">
        <v>116</v>
      </c>
      <c r="B11" s="97" t="s">
        <v>117</v>
      </c>
      <c r="C11" s="98">
        <v>1</v>
      </c>
      <c r="D11" s="98"/>
      <c r="E11" s="98">
        <v>1</v>
      </c>
      <c r="F11" s="95"/>
      <c r="G11" s="95"/>
      <c r="H11" s="95"/>
      <c r="I11" s="115">
        <v>-100</v>
      </c>
      <c r="J11" s="115"/>
      <c r="K11" s="115">
        <v>-100</v>
      </c>
    </row>
    <row r="12" s="57" customFormat="1" customHeight="1" spans="1:11">
      <c r="A12" s="96" t="s">
        <v>118</v>
      </c>
      <c r="B12" s="97" t="s">
        <v>119</v>
      </c>
      <c r="C12" s="98">
        <v>1</v>
      </c>
      <c r="D12" s="101"/>
      <c r="E12" s="101">
        <v>1</v>
      </c>
      <c r="F12" s="95"/>
      <c r="G12" s="95"/>
      <c r="H12" s="95"/>
      <c r="I12" s="115">
        <v>-100</v>
      </c>
      <c r="J12" s="115"/>
      <c r="K12" s="115">
        <v>-100</v>
      </c>
    </row>
    <row r="13" s="57" customFormat="1" customHeight="1" spans="1:11">
      <c r="A13" s="96" t="s">
        <v>52</v>
      </c>
      <c r="B13" s="97" t="s">
        <v>53</v>
      </c>
      <c r="C13" s="98">
        <f t="shared" ref="C13:G13" si="3">C14+C16+C18</f>
        <v>392.07</v>
      </c>
      <c r="D13" s="98">
        <f t="shared" si="3"/>
        <v>91.7</v>
      </c>
      <c r="E13" s="98">
        <f t="shared" si="3"/>
        <v>300.37</v>
      </c>
      <c r="F13" s="99">
        <f t="shared" si="3"/>
        <v>390.57</v>
      </c>
      <c r="G13" s="99">
        <f t="shared" si="3"/>
        <v>390.57</v>
      </c>
      <c r="H13" s="100"/>
      <c r="I13" s="115">
        <v>-0.38</v>
      </c>
      <c r="J13" s="115">
        <v>325.92</v>
      </c>
      <c r="K13" s="115">
        <v>-100</v>
      </c>
    </row>
    <row r="14" s="57" customFormat="1" customHeight="1" spans="1:11">
      <c r="A14" s="96" t="s">
        <v>54</v>
      </c>
      <c r="B14" s="97" t="s">
        <v>55</v>
      </c>
      <c r="C14" s="98">
        <v>75.8</v>
      </c>
      <c r="D14" s="101">
        <v>75.8</v>
      </c>
      <c r="E14" s="101"/>
      <c r="F14" s="99">
        <v>81.13</v>
      </c>
      <c r="G14" s="100">
        <v>81.13</v>
      </c>
      <c r="H14" s="100"/>
      <c r="I14" s="115">
        <v>7.03</v>
      </c>
      <c r="J14" s="115">
        <v>7.03</v>
      </c>
      <c r="K14" s="115"/>
    </row>
    <row r="15" s="57" customFormat="1" customHeight="1" spans="1:11">
      <c r="A15" s="96" t="s">
        <v>56</v>
      </c>
      <c r="B15" s="97" t="s">
        <v>57</v>
      </c>
      <c r="C15" s="103">
        <v>75.8</v>
      </c>
      <c r="D15" s="104">
        <v>75.8</v>
      </c>
      <c r="E15" s="104"/>
      <c r="F15" s="99">
        <v>81.13</v>
      </c>
      <c r="G15" s="100">
        <v>81.13</v>
      </c>
      <c r="H15" s="100"/>
      <c r="I15" s="115">
        <v>7.03</v>
      </c>
      <c r="J15" s="115">
        <v>7.03</v>
      </c>
      <c r="K15" s="115"/>
    </row>
    <row r="16" s="57" customFormat="1" customHeight="1" spans="1:11">
      <c r="A16" s="96" t="s">
        <v>58</v>
      </c>
      <c r="B16" s="97" t="s">
        <v>59</v>
      </c>
      <c r="C16" s="103">
        <v>15.9</v>
      </c>
      <c r="D16" s="104">
        <v>15.9</v>
      </c>
      <c r="E16" s="104"/>
      <c r="F16" s="99">
        <v>18.25</v>
      </c>
      <c r="G16" s="100">
        <v>18.25</v>
      </c>
      <c r="H16" s="100"/>
      <c r="I16" s="115">
        <v>14.78</v>
      </c>
      <c r="J16" s="115">
        <v>14.78</v>
      </c>
      <c r="K16" s="115"/>
    </row>
    <row r="17" s="57" customFormat="1" customHeight="1" spans="1:11">
      <c r="A17" s="96" t="s">
        <v>60</v>
      </c>
      <c r="B17" s="97" t="s">
        <v>61</v>
      </c>
      <c r="C17" s="103">
        <v>15.9</v>
      </c>
      <c r="D17" s="104">
        <v>15.9</v>
      </c>
      <c r="E17" s="104"/>
      <c r="F17" s="99">
        <v>18.25</v>
      </c>
      <c r="G17" s="100">
        <v>18.25</v>
      </c>
      <c r="H17" s="100"/>
      <c r="I17" s="115">
        <v>14.78</v>
      </c>
      <c r="J17" s="115">
        <v>14.78</v>
      </c>
      <c r="K17" s="115"/>
    </row>
    <row r="18" s="57" customFormat="1" customHeight="1" spans="1:11">
      <c r="A18" s="96" t="s">
        <v>62</v>
      </c>
      <c r="B18" s="97" t="s">
        <v>63</v>
      </c>
      <c r="C18" s="103">
        <v>300.37</v>
      </c>
      <c r="D18" s="104"/>
      <c r="E18" s="104">
        <v>300.37</v>
      </c>
      <c r="F18" s="99">
        <v>291.19</v>
      </c>
      <c r="G18" s="100">
        <v>291.19</v>
      </c>
      <c r="H18" s="100"/>
      <c r="I18" s="115">
        <v>-3.06</v>
      </c>
      <c r="J18" s="115"/>
      <c r="K18" s="115">
        <v>-100</v>
      </c>
    </row>
    <row r="19" s="57" customFormat="1" customHeight="1" spans="1:11">
      <c r="A19" s="96" t="s">
        <v>64</v>
      </c>
      <c r="B19" s="97" t="s">
        <v>65</v>
      </c>
      <c r="C19" s="103">
        <v>300.37</v>
      </c>
      <c r="D19" s="104"/>
      <c r="E19" s="104">
        <v>300.37</v>
      </c>
      <c r="F19" s="99">
        <v>291.19</v>
      </c>
      <c r="G19" s="100">
        <v>291.19</v>
      </c>
      <c r="H19" s="100"/>
      <c r="I19" s="115">
        <v>-3.06</v>
      </c>
      <c r="J19" s="115"/>
      <c r="K19" s="115">
        <v>-100</v>
      </c>
    </row>
    <row r="20" s="57" customFormat="1" customHeight="1" spans="1:11">
      <c r="A20" s="96" t="s">
        <v>66</v>
      </c>
      <c r="B20" s="97" t="s">
        <v>67</v>
      </c>
      <c r="C20" s="103">
        <v>28.42</v>
      </c>
      <c r="D20" s="103">
        <v>25.04</v>
      </c>
      <c r="E20" s="103">
        <v>3.38</v>
      </c>
      <c r="F20" s="99">
        <f>F21+F23</f>
        <v>54.99</v>
      </c>
      <c r="G20" s="99">
        <f t="shared" ref="G20:H20" si="4">G21+G23</f>
        <v>51.62</v>
      </c>
      <c r="H20" s="99">
        <f t="shared" si="4"/>
        <v>3.37</v>
      </c>
      <c r="I20" s="115">
        <v>93.49</v>
      </c>
      <c r="J20" s="115">
        <v>106.15</v>
      </c>
      <c r="K20" s="115">
        <v>-0.3</v>
      </c>
    </row>
    <row r="21" s="57" customFormat="1" customHeight="1" spans="1:11">
      <c r="A21" s="96" t="s">
        <v>68</v>
      </c>
      <c r="B21" s="97" t="s">
        <v>69</v>
      </c>
      <c r="C21" s="103">
        <v>28.42</v>
      </c>
      <c r="D21" s="104">
        <v>25.04</v>
      </c>
      <c r="E21" s="104">
        <v>3.38</v>
      </c>
      <c r="F21" s="99">
        <v>27.19</v>
      </c>
      <c r="G21" s="100">
        <v>23.82</v>
      </c>
      <c r="H21" s="100">
        <v>3.37</v>
      </c>
      <c r="I21" s="115">
        <v>-4.33</v>
      </c>
      <c r="J21" s="115">
        <v>-4.78</v>
      </c>
      <c r="K21" s="115">
        <v>-0.3</v>
      </c>
    </row>
    <row r="22" s="57" customFormat="1" customHeight="1" spans="1:11">
      <c r="A22" s="96" t="s">
        <v>70</v>
      </c>
      <c r="B22" s="97" t="s">
        <v>71</v>
      </c>
      <c r="C22" s="103">
        <v>28.42</v>
      </c>
      <c r="D22" s="104">
        <v>25.04</v>
      </c>
      <c r="E22" s="104">
        <v>3.38</v>
      </c>
      <c r="F22" s="99">
        <v>27.19</v>
      </c>
      <c r="G22" s="100">
        <v>23.82</v>
      </c>
      <c r="H22" s="100">
        <v>3.37</v>
      </c>
      <c r="I22" s="115">
        <v>-4.33</v>
      </c>
      <c r="J22" s="115">
        <v>-4.87</v>
      </c>
      <c r="K22" s="115">
        <v>-0.3</v>
      </c>
    </row>
    <row r="23" s="57" customFormat="1" customHeight="1" spans="1:11">
      <c r="A23" s="105" t="s">
        <v>72</v>
      </c>
      <c r="B23" s="106" t="s">
        <v>73</v>
      </c>
      <c r="C23" s="103"/>
      <c r="D23" s="104"/>
      <c r="E23" s="104"/>
      <c r="F23" s="99">
        <f>F24+F25+F26</f>
        <v>27.8</v>
      </c>
      <c r="G23" s="99">
        <f>G24+G25+G26</f>
        <v>27.8</v>
      </c>
      <c r="H23" s="100"/>
      <c r="I23" s="115"/>
      <c r="J23" s="115"/>
      <c r="K23" s="115"/>
    </row>
    <row r="24" s="57" customFormat="1" customHeight="1" spans="1:11">
      <c r="A24" s="105" t="s">
        <v>74</v>
      </c>
      <c r="B24" s="106" t="s">
        <v>75</v>
      </c>
      <c r="C24" s="103"/>
      <c r="D24" s="104"/>
      <c r="E24" s="104"/>
      <c r="F24" s="99">
        <v>6.91</v>
      </c>
      <c r="G24" s="100">
        <v>6.91</v>
      </c>
      <c r="H24" s="100"/>
      <c r="I24" s="115"/>
      <c r="J24" s="115"/>
      <c r="K24" s="115"/>
    </row>
    <row r="25" s="57" customFormat="1" customHeight="1" spans="1:11">
      <c r="A25" s="105" t="s">
        <v>76</v>
      </c>
      <c r="B25" s="106" t="s">
        <v>77</v>
      </c>
      <c r="C25" s="103"/>
      <c r="D25" s="104"/>
      <c r="E25" s="104"/>
      <c r="F25" s="99">
        <v>17.43</v>
      </c>
      <c r="G25" s="100">
        <v>17.43</v>
      </c>
      <c r="H25" s="100"/>
      <c r="I25" s="115"/>
      <c r="J25" s="115"/>
      <c r="K25" s="115"/>
    </row>
    <row r="26" s="57" customFormat="1" customHeight="1" spans="1:11">
      <c r="A26" s="105" t="s">
        <v>78</v>
      </c>
      <c r="B26" s="106" t="s">
        <v>79</v>
      </c>
      <c r="C26" s="103"/>
      <c r="D26" s="104"/>
      <c r="E26" s="104"/>
      <c r="F26" s="99">
        <v>3.46</v>
      </c>
      <c r="G26" s="100">
        <v>3.46</v>
      </c>
      <c r="H26" s="100"/>
      <c r="I26" s="115"/>
      <c r="J26" s="115"/>
      <c r="K26" s="115"/>
    </row>
    <row r="27" s="57" customFormat="1" customHeight="1" spans="1:11">
      <c r="A27" s="96" t="s">
        <v>80</v>
      </c>
      <c r="B27" s="97" t="s">
        <v>81</v>
      </c>
      <c r="C27" s="103">
        <f t="shared" ref="C27:H27" si="5">C28+C30</f>
        <v>375.98</v>
      </c>
      <c r="D27" s="103">
        <f t="shared" si="5"/>
        <v>29.57</v>
      </c>
      <c r="E27" s="103">
        <f t="shared" si="5"/>
        <v>346.41</v>
      </c>
      <c r="F27" s="99">
        <f t="shared" si="5"/>
        <v>119.58</v>
      </c>
      <c r="G27" s="99">
        <f t="shared" si="5"/>
        <v>16.44</v>
      </c>
      <c r="H27" s="99">
        <f t="shared" si="5"/>
        <v>103.14</v>
      </c>
      <c r="I27" s="115">
        <v>-68.2</v>
      </c>
      <c r="J27" s="115">
        <v>-44.4</v>
      </c>
      <c r="K27" s="115">
        <v>-70.23</v>
      </c>
    </row>
    <row r="28" s="57" customFormat="1" customHeight="1" spans="1:11">
      <c r="A28" s="96" t="s">
        <v>82</v>
      </c>
      <c r="B28" s="97" t="s">
        <v>83</v>
      </c>
      <c r="C28" s="103">
        <v>15</v>
      </c>
      <c r="D28" s="104"/>
      <c r="E28" s="104">
        <v>15</v>
      </c>
      <c r="F28" s="99">
        <v>15</v>
      </c>
      <c r="G28" s="100"/>
      <c r="H28" s="100">
        <v>15</v>
      </c>
      <c r="I28" s="115">
        <f t="shared" ref="I8:I38" si="6">(F28-C28)/C28</f>
        <v>0</v>
      </c>
      <c r="J28" s="115"/>
      <c r="K28" s="115">
        <f t="shared" si="2"/>
        <v>0</v>
      </c>
    </row>
    <row r="29" customFormat="1" customHeight="1" spans="1:11">
      <c r="A29" s="96" t="s">
        <v>84</v>
      </c>
      <c r="B29" s="97" t="s">
        <v>85</v>
      </c>
      <c r="C29" s="103">
        <v>15</v>
      </c>
      <c r="D29" s="101"/>
      <c r="E29" s="101">
        <v>15</v>
      </c>
      <c r="F29" s="99">
        <v>15</v>
      </c>
      <c r="G29" s="107"/>
      <c r="H29" s="107">
        <v>15</v>
      </c>
      <c r="I29" s="115">
        <f t="shared" si="6"/>
        <v>0</v>
      </c>
      <c r="J29" s="115"/>
      <c r="K29" s="115">
        <f t="shared" si="2"/>
        <v>0</v>
      </c>
    </row>
    <row r="30" customHeight="1" spans="1:11">
      <c r="A30" s="96" t="s">
        <v>86</v>
      </c>
      <c r="B30" s="97" t="s">
        <v>87</v>
      </c>
      <c r="C30" s="103">
        <v>360.98</v>
      </c>
      <c r="D30" s="101">
        <v>29.57</v>
      </c>
      <c r="E30" s="101">
        <v>331.41</v>
      </c>
      <c r="F30" s="99">
        <v>104.58</v>
      </c>
      <c r="G30" s="107">
        <v>16.44</v>
      </c>
      <c r="H30" s="107">
        <v>88.14</v>
      </c>
      <c r="I30" s="115">
        <v>-71.03</v>
      </c>
      <c r="J30" s="115">
        <v>-44.4</v>
      </c>
      <c r="K30" s="115">
        <v>-73.4</v>
      </c>
    </row>
    <row r="31" customHeight="1" spans="1:11">
      <c r="A31" s="96" t="s">
        <v>88</v>
      </c>
      <c r="B31" s="97" t="s">
        <v>89</v>
      </c>
      <c r="C31" s="103">
        <v>360.98</v>
      </c>
      <c r="D31" s="101">
        <v>29.57</v>
      </c>
      <c r="E31" s="101">
        <v>331.41</v>
      </c>
      <c r="F31" s="99">
        <v>104.58</v>
      </c>
      <c r="G31" s="107">
        <v>16.44</v>
      </c>
      <c r="H31" s="107">
        <v>88.14</v>
      </c>
      <c r="I31" s="115">
        <v>-71.03</v>
      </c>
      <c r="J31" s="115">
        <v>-44.4</v>
      </c>
      <c r="K31" s="115">
        <v>-73.4</v>
      </c>
    </row>
    <row r="32" customHeight="1" spans="1:11">
      <c r="A32" s="96" t="s">
        <v>90</v>
      </c>
      <c r="B32" s="97" t="s">
        <v>91</v>
      </c>
      <c r="C32" s="103">
        <v>122.12</v>
      </c>
      <c r="D32" s="101">
        <v>40.87</v>
      </c>
      <c r="E32" s="101">
        <v>81.25</v>
      </c>
      <c r="F32" s="99">
        <v>112.48</v>
      </c>
      <c r="G32" s="107">
        <v>31.22</v>
      </c>
      <c r="H32" s="107">
        <v>81.26</v>
      </c>
      <c r="I32" s="115">
        <v>-7.89</v>
      </c>
      <c r="J32" s="115">
        <v>-23.61</v>
      </c>
      <c r="K32" s="115">
        <v>0.01</v>
      </c>
    </row>
    <row r="33" customHeight="1" spans="1:11">
      <c r="A33" s="96" t="s">
        <v>92</v>
      </c>
      <c r="B33" s="97" t="s">
        <v>93</v>
      </c>
      <c r="C33" s="103">
        <v>122.12</v>
      </c>
      <c r="D33" s="104">
        <v>40.87</v>
      </c>
      <c r="E33" s="104">
        <v>81.25</v>
      </c>
      <c r="F33" s="99">
        <v>112.48</v>
      </c>
      <c r="G33" s="108">
        <v>31.22</v>
      </c>
      <c r="H33" s="108">
        <v>81.26</v>
      </c>
      <c r="I33" s="115">
        <v>-7.89</v>
      </c>
      <c r="J33" s="115">
        <v>-23.61</v>
      </c>
      <c r="K33" s="115">
        <v>0.01</v>
      </c>
    </row>
    <row r="34" customHeight="1" spans="1:11">
      <c r="A34" s="96" t="s">
        <v>94</v>
      </c>
      <c r="B34" s="97" t="s">
        <v>95</v>
      </c>
      <c r="C34" s="98">
        <v>122.12</v>
      </c>
      <c r="D34" s="104">
        <v>40.87</v>
      </c>
      <c r="E34" s="104">
        <v>81.25</v>
      </c>
      <c r="F34" s="99">
        <v>112.48</v>
      </c>
      <c r="G34" s="109">
        <v>31.22</v>
      </c>
      <c r="H34" s="109">
        <v>81.26</v>
      </c>
      <c r="I34" s="115">
        <v>-7.89</v>
      </c>
      <c r="J34" s="115">
        <v>-23.61</v>
      </c>
      <c r="K34" s="115">
        <v>0.01</v>
      </c>
    </row>
    <row r="35" customHeight="1" spans="1:11">
      <c r="A35" s="96" t="s">
        <v>96</v>
      </c>
      <c r="B35" s="97" t="s">
        <v>97</v>
      </c>
      <c r="C35" s="98">
        <v>30.32</v>
      </c>
      <c r="D35" s="104">
        <v>30.32</v>
      </c>
      <c r="E35" s="104"/>
      <c r="F35" s="99">
        <v>32.45</v>
      </c>
      <c r="G35" s="109">
        <v>32.45</v>
      </c>
      <c r="H35" s="109"/>
      <c r="I35" s="115">
        <v>7.03</v>
      </c>
      <c r="J35" s="115">
        <v>7.03</v>
      </c>
      <c r="K35" s="115"/>
    </row>
    <row r="36" customHeight="1" spans="1:11">
      <c r="A36" s="96" t="s">
        <v>98</v>
      </c>
      <c r="B36" s="97" t="s">
        <v>99</v>
      </c>
      <c r="C36" s="98">
        <v>30.32</v>
      </c>
      <c r="D36" s="104">
        <v>30.32</v>
      </c>
      <c r="E36" s="104"/>
      <c r="F36" s="99">
        <v>32.45</v>
      </c>
      <c r="G36" s="109">
        <v>32.45</v>
      </c>
      <c r="H36" s="109"/>
      <c r="I36" s="115">
        <v>7.03</v>
      </c>
      <c r="J36" s="115">
        <v>7.03</v>
      </c>
      <c r="K36" s="115"/>
    </row>
    <row r="37" customHeight="1" spans="1:11">
      <c r="A37" s="96" t="s">
        <v>100</v>
      </c>
      <c r="B37" s="97" t="s">
        <v>101</v>
      </c>
      <c r="C37" s="98">
        <v>30.32</v>
      </c>
      <c r="D37" s="110">
        <v>30.32</v>
      </c>
      <c r="E37" s="110"/>
      <c r="F37" s="99">
        <v>32.45</v>
      </c>
      <c r="G37" s="109">
        <v>32.45</v>
      </c>
      <c r="H37" s="109"/>
      <c r="I37" s="115">
        <v>7.03</v>
      </c>
      <c r="J37" s="115">
        <v>7.03</v>
      </c>
      <c r="K37" s="115"/>
    </row>
    <row r="38" customHeight="1" spans="1:11">
      <c r="A38" s="96"/>
      <c r="B38" s="97" t="s">
        <v>120</v>
      </c>
      <c r="C38" s="111">
        <f>C7+C13+C20+C27+C32+C35</f>
        <v>1509.94</v>
      </c>
      <c r="D38" s="111">
        <f t="shared" ref="D38:H38" si="7">D7+D13+D20+D27+D32+D35</f>
        <v>712.67</v>
      </c>
      <c r="E38" s="111">
        <f t="shared" si="7"/>
        <v>797.27</v>
      </c>
      <c r="F38" s="111">
        <f t="shared" si="7"/>
        <v>1274.08</v>
      </c>
      <c r="G38" s="111">
        <f t="shared" si="7"/>
        <v>1076.22</v>
      </c>
      <c r="H38" s="111">
        <f t="shared" si="7"/>
        <v>197.86</v>
      </c>
      <c r="I38" s="115">
        <v>-15.62</v>
      </c>
      <c r="J38" s="115">
        <v>51.01</v>
      </c>
      <c r="K38" s="115">
        <v>-75.08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H13" sqref="H1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1">
      <c r="A1" s="83" t="s">
        <v>121</v>
      </c>
    </row>
    <row r="2" ht="44.25" customHeight="1" spans="1:5">
      <c r="A2" s="84" t="s">
        <v>122</v>
      </c>
      <c r="B2" s="84"/>
      <c r="C2" s="84"/>
      <c r="D2" s="85"/>
      <c r="E2" s="85"/>
    </row>
    <row r="3" ht="20.25" customHeight="1" spans="3:3">
      <c r="C3" s="86" t="s">
        <v>2</v>
      </c>
    </row>
    <row r="4" ht="22.5" customHeight="1" spans="1:3">
      <c r="A4" s="87" t="s">
        <v>123</v>
      </c>
      <c r="B4" s="87" t="s">
        <v>6</v>
      </c>
      <c r="C4" s="87" t="s">
        <v>124</v>
      </c>
    </row>
    <row r="5" ht="22.5" customHeight="1" spans="1:3">
      <c r="A5" s="88" t="s">
        <v>125</v>
      </c>
      <c r="B5" s="89">
        <f>B6+B7+B8+B9+B10+B11+B12+B13+B14+B15+B16</f>
        <v>698.23</v>
      </c>
      <c r="C5" s="88"/>
    </row>
    <row r="6" ht="22.5" customHeight="1" spans="1:3">
      <c r="A6" s="88" t="s">
        <v>126</v>
      </c>
      <c r="B6" s="89">
        <v>232.62</v>
      </c>
      <c r="C6" s="88"/>
    </row>
    <row r="7" ht="22.5" customHeight="1" spans="1:3">
      <c r="A7" s="88" t="s">
        <v>127</v>
      </c>
      <c r="B7" s="89">
        <v>73.19</v>
      </c>
      <c r="C7" s="88"/>
    </row>
    <row r="8" ht="22.5" customHeight="1" spans="1:3">
      <c r="A8" s="88" t="s">
        <v>128</v>
      </c>
      <c r="B8" s="89">
        <v>19.39</v>
      </c>
      <c r="C8" s="88"/>
    </row>
    <row r="9" ht="22.5" customHeight="1" spans="1:3">
      <c r="A9" s="88" t="s">
        <v>129</v>
      </c>
      <c r="B9" s="89">
        <v>105.65</v>
      </c>
      <c r="C9" s="88"/>
    </row>
    <row r="10" ht="22.5" customHeight="1" spans="1:3">
      <c r="A10" s="88" t="s">
        <v>130</v>
      </c>
      <c r="B10" s="89">
        <v>81.13</v>
      </c>
      <c r="C10" s="88"/>
    </row>
    <row r="11" ht="22.5" customHeight="1" spans="1:3">
      <c r="A11" s="88" t="s">
        <v>131</v>
      </c>
      <c r="B11" s="89"/>
      <c r="C11" s="88"/>
    </row>
    <row r="12" ht="22.5" customHeight="1" spans="1:3">
      <c r="A12" s="88" t="s">
        <v>132</v>
      </c>
      <c r="B12" s="89">
        <v>24.34</v>
      </c>
      <c r="C12" s="88"/>
    </row>
    <row r="13" ht="22.5" customHeight="1" spans="1:3">
      <c r="A13" s="88" t="s">
        <v>133</v>
      </c>
      <c r="B13" s="89">
        <v>3.46</v>
      </c>
      <c r="C13" s="88"/>
    </row>
    <row r="14" ht="22.5" customHeight="1" spans="1:3">
      <c r="A14" s="88" t="s">
        <v>134</v>
      </c>
      <c r="B14" s="89">
        <v>2.35</v>
      </c>
      <c r="C14" s="88"/>
    </row>
    <row r="15" ht="22.5" customHeight="1" spans="1:3">
      <c r="A15" s="88" t="s">
        <v>101</v>
      </c>
      <c r="B15" s="89">
        <v>32.45</v>
      </c>
      <c r="C15" s="88"/>
    </row>
    <row r="16" ht="22.5" customHeight="1" spans="1:3">
      <c r="A16" s="88" t="s">
        <v>135</v>
      </c>
      <c r="B16" s="89">
        <v>123.65</v>
      </c>
      <c r="C16" s="88"/>
    </row>
    <row r="17" ht="22.5" customHeight="1" spans="1:3">
      <c r="A17" s="88" t="s">
        <v>136</v>
      </c>
      <c r="B17" s="89">
        <v>44.7</v>
      </c>
      <c r="C17" s="88"/>
    </row>
    <row r="18" ht="22.5" customHeight="1" spans="1:3">
      <c r="A18" s="88" t="s">
        <v>137</v>
      </c>
      <c r="B18" s="89">
        <v>3.1</v>
      </c>
      <c r="C18" s="88"/>
    </row>
    <row r="19" ht="22.5" customHeight="1" spans="1:3">
      <c r="A19" s="88" t="s">
        <v>138</v>
      </c>
      <c r="B19" s="89"/>
      <c r="C19" s="88"/>
    </row>
    <row r="20" ht="22.5" customHeight="1" spans="1:3">
      <c r="A20" s="88" t="s">
        <v>139</v>
      </c>
      <c r="B20" s="89"/>
      <c r="C20" s="88"/>
    </row>
    <row r="21" ht="22.5" customHeight="1" spans="1:3">
      <c r="A21" s="88" t="s">
        <v>140</v>
      </c>
      <c r="B21" s="89"/>
      <c r="C21" s="88"/>
    </row>
    <row r="22" ht="22.5" customHeight="1" spans="1:3">
      <c r="A22" s="88" t="s">
        <v>141</v>
      </c>
      <c r="B22" s="89"/>
      <c r="C22" s="88"/>
    </row>
    <row r="23" ht="22.5" customHeight="1" spans="1:3">
      <c r="A23" s="88" t="s">
        <v>142</v>
      </c>
      <c r="B23" s="89"/>
      <c r="C23" s="88"/>
    </row>
    <row r="24" ht="22.5" customHeight="1" spans="1:3">
      <c r="A24" s="88" t="s">
        <v>143</v>
      </c>
      <c r="B24" s="89"/>
      <c r="C24" s="88"/>
    </row>
    <row r="25" ht="22.5" customHeight="1" spans="1:3">
      <c r="A25" s="88" t="s">
        <v>144</v>
      </c>
      <c r="B25" s="89"/>
      <c r="C25" s="88"/>
    </row>
    <row r="26" ht="22.5" customHeight="1" spans="1:3">
      <c r="A26" s="88" t="s">
        <v>145</v>
      </c>
      <c r="B26" s="89"/>
      <c r="C26" s="88"/>
    </row>
    <row r="27" ht="22.5" customHeight="1" spans="1:3">
      <c r="A27" s="88" t="s">
        <v>146</v>
      </c>
      <c r="B27" s="89"/>
      <c r="C27" s="88"/>
    </row>
    <row r="28" ht="22.5" customHeight="1" spans="1:3">
      <c r="A28" s="88" t="s">
        <v>147</v>
      </c>
      <c r="B28" s="89"/>
      <c r="C28" s="88"/>
    </row>
    <row r="29" ht="22.5" customHeight="1" spans="1:3">
      <c r="A29" s="88" t="s">
        <v>148</v>
      </c>
      <c r="B29" s="89"/>
      <c r="C29" s="88"/>
    </row>
    <row r="30" ht="22.5" customHeight="1" spans="1:3">
      <c r="A30" s="88" t="s">
        <v>149</v>
      </c>
      <c r="B30" s="89"/>
      <c r="C30" s="88"/>
    </row>
    <row r="31" ht="22.5" customHeight="1" spans="1:3">
      <c r="A31" s="88" t="s">
        <v>150</v>
      </c>
      <c r="B31" s="89"/>
      <c r="C31" s="88"/>
    </row>
    <row r="32" ht="22.5" customHeight="1" spans="1:3">
      <c r="A32" s="88" t="s">
        <v>151</v>
      </c>
      <c r="B32" s="89"/>
      <c r="C32" s="88"/>
    </row>
    <row r="33" ht="22.5" customHeight="1" spans="1:3">
      <c r="A33" s="88" t="s">
        <v>152</v>
      </c>
      <c r="B33" s="89">
        <v>2</v>
      </c>
      <c r="C33" s="88"/>
    </row>
    <row r="34" ht="22.5" customHeight="1" spans="1:3">
      <c r="A34" s="88" t="s">
        <v>153</v>
      </c>
      <c r="B34" s="89"/>
      <c r="C34" s="88"/>
    </row>
    <row r="35" ht="22.5" customHeight="1" spans="1:3">
      <c r="A35" s="88" t="s">
        <v>154</v>
      </c>
      <c r="B35" s="89"/>
      <c r="C35" s="88"/>
    </row>
    <row r="36" ht="22.5" customHeight="1" spans="1:3">
      <c r="A36" s="88" t="s">
        <v>155</v>
      </c>
      <c r="B36" s="89"/>
      <c r="C36" s="88"/>
    </row>
    <row r="37" ht="22.5" customHeight="1" spans="1:3">
      <c r="A37" s="88" t="s">
        <v>156</v>
      </c>
      <c r="B37" s="89"/>
      <c r="C37" s="88"/>
    </row>
    <row r="38" ht="22.5" customHeight="1" spans="1:3">
      <c r="A38" s="88" t="s">
        <v>157</v>
      </c>
      <c r="B38" s="89"/>
      <c r="C38" s="88"/>
    </row>
    <row r="39" ht="22.5" customHeight="1" spans="1:3">
      <c r="A39" s="88" t="s">
        <v>158</v>
      </c>
      <c r="B39" s="89"/>
      <c r="C39" s="88"/>
    </row>
    <row r="40" ht="22.5" customHeight="1" spans="1:3">
      <c r="A40" s="88" t="s">
        <v>159</v>
      </c>
      <c r="B40" s="89">
        <v>8.14</v>
      </c>
      <c r="C40" s="88"/>
    </row>
    <row r="41" ht="22.5" customHeight="1" spans="1:3">
      <c r="A41" s="88" t="s">
        <v>160</v>
      </c>
      <c r="B41" s="89">
        <v>20</v>
      </c>
      <c r="C41" s="88"/>
    </row>
    <row r="42" ht="22.5" customHeight="1" spans="1:3">
      <c r="A42" s="88" t="s">
        <v>161</v>
      </c>
      <c r="B42" s="89">
        <v>11.46</v>
      </c>
      <c r="C42" s="88"/>
    </row>
    <row r="43" ht="22.5" customHeight="1" spans="1:3">
      <c r="A43" s="88" t="s">
        <v>162</v>
      </c>
      <c r="B43" s="89"/>
      <c r="C43" s="88"/>
    </row>
    <row r="44" ht="22.5" customHeight="1" spans="1:3">
      <c r="A44" s="88" t="s">
        <v>163</v>
      </c>
      <c r="B44" s="89"/>
      <c r="C44" s="88"/>
    </row>
    <row r="45" ht="22.5" customHeight="1" spans="1:3">
      <c r="A45" s="88" t="s">
        <v>164</v>
      </c>
      <c r="B45" s="89">
        <v>333.29</v>
      </c>
      <c r="C45" s="88"/>
    </row>
    <row r="46" ht="22.5" customHeight="1" spans="1:3">
      <c r="A46" s="88" t="s">
        <v>165</v>
      </c>
      <c r="B46" s="89"/>
      <c r="C46" s="88"/>
    </row>
    <row r="47" ht="22.5" customHeight="1" spans="1:3">
      <c r="A47" s="88" t="s">
        <v>166</v>
      </c>
      <c r="B47" s="89"/>
      <c r="C47" s="88"/>
    </row>
    <row r="48" ht="22.5" customHeight="1" spans="1:3">
      <c r="A48" s="88" t="s">
        <v>167</v>
      </c>
      <c r="B48" s="89"/>
      <c r="C48" s="88"/>
    </row>
    <row r="49" ht="22.5" customHeight="1" spans="1:3">
      <c r="A49" s="88" t="s">
        <v>168</v>
      </c>
      <c r="B49" s="89"/>
      <c r="C49" s="88"/>
    </row>
    <row r="50" ht="22.5" customHeight="1" spans="1:3">
      <c r="A50" s="88" t="s">
        <v>169</v>
      </c>
      <c r="B50" s="89">
        <v>42.1</v>
      </c>
      <c r="C50" s="88"/>
    </row>
    <row r="51" ht="22.5" customHeight="1" spans="1:3">
      <c r="A51" s="88" t="s">
        <v>170</v>
      </c>
      <c r="B51" s="89"/>
      <c r="C51" s="88"/>
    </row>
    <row r="52" ht="22.5" customHeight="1" spans="1:3">
      <c r="A52" s="88" t="s">
        <v>171</v>
      </c>
      <c r="B52" s="89"/>
      <c r="C52" s="88"/>
    </row>
    <row r="53" ht="22.5" customHeight="1" spans="1:3">
      <c r="A53" s="88" t="s">
        <v>172</v>
      </c>
      <c r="B53" s="89"/>
      <c r="C53" s="88"/>
    </row>
    <row r="54" ht="22.5" customHeight="1" spans="1:3">
      <c r="A54" s="88" t="s">
        <v>173</v>
      </c>
      <c r="B54" s="89"/>
      <c r="C54" s="88"/>
    </row>
    <row r="55" ht="22.5" customHeight="1" spans="1:3">
      <c r="A55" s="88" t="s">
        <v>174</v>
      </c>
      <c r="B55" s="89"/>
      <c r="C55" s="88"/>
    </row>
    <row r="56" ht="22.5" customHeight="1" spans="1:3">
      <c r="A56" s="88" t="s">
        <v>175</v>
      </c>
      <c r="B56" s="89">
        <v>291.19</v>
      </c>
      <c r="C56" s="88"/>
    </row>
    <row r="57" ht="22.5" customHeight="1" spans="1:3">
      <c r="A57" s="87" t="s">
        <v>102</v>
      </c>
      <c r="B57" s="89">
        <f>B45+B17+B5</f>
        <v>1076.22</v>
      </c>
      <c r="C57" s="88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176</v>
      </c>
    </row>
    <row r="2" ht="19.5" customHeight="1" spans="1:1">
      <c r="A2" s="60"/>
    </row>
    <row r="3" ht="30" customHeight="1" spans="1:2">
      <c r="A3" s="72" t="s">
        <v>177</v>
      </c>
      <c r="B3" s="72"/>
    </row>
    <row r="4" ht="16.5" customHeight="1" spans="1:2">
      <c r="A4" s="73"/>
      <c r="B4" s="74" t="s">
        <v>2</v>
      </c>
    </row>
    <row r="5" ht="38.25" customHeight="1" spans="1:2">
      <c r="A5" s="75" t="s">
        <v>5</v>
      </c>
      <c r="B5" s="75" t="s">
        <v>114</v>
      </c>
    </row>
    <row r="6" ht="38.25" customHeight="1" spans="1:2">
      <c r="A6" s="76" t="s">
        <v>178</v>
      </c>
      <c r="B6" s="35">
        <v>22</v>
      </c>
    </row>
    <row r="7" ht="38.25" customHeight="1" spans="1:2">
      <c r="A7" s="33" t="s">
        <v>179</v>
      </c>
      <c r="B7" s="35"/>
    </row>
    <row r="8" ht="38.25" customHeight="1" spans="1:2">
      <c r="A8" s="33" t="s">
        <v>180</v>
      </c>
      <c r="B8" s="35">
        <v>2</v>
      </c>
    </row>
    <row r="9" ht="38.25" customHeight="1" spans="1:2">
      <c r="A9" s="77" t="s">
        <v>181</v>
      </c>
      <c r="B9" s="78">
        <v>20</v>
      </c>
    </row>
    <row r="10" ht="38.25" customHeight="1" spans="1:2">
      <c r="A10" s="79" t="s">
        <v>182</v>
      </c>
      <c r="B10" s="78">
        <v>20</v>
      </c>
    </row>
    <row r="11" ht="38.25" customHeight="1" spans="1:2">
      <c r="A11" s="80" t="s">
        <v>183</v>
      </c>
      <c r="B11" s="81"/>
    </row>
    <row r="12" ht="91.5" customHeight="1" spans="1:2">
      <c r="A12" s="82" t="s">
        <v>184</v>
      </c>
      <c r="B12" s="82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I21" sqref="I21"/>
    </sheetView>
  </sheetViews>
  <sheetFormatPr defaultColWidth="6.875" defaultRowHeight="11.25"/>
  <cols>
    <col min="1" max="1" width="18.125" style="58" customWidth="1"/>
    <col min="2" max="2" width="15.375" style="58" customWidth="1"/>
    <col min="3" max="11" width="9.875" style="58" customWidth="1"/>
    <col min="12" max="16384" width="6.875" style="58"/>
  </cols>
  <sheetData>
    <row r="1" ht="16.5" customHeight="1" spans="1:11">
      <c r="A1" s="42" t="s">
        <v>185</v>
      </c>
      <c r="B1" s="43"/>
      <c r="C1" s="43"/>
      <c r="D1" s="43"/>
      <c r="E1" s="43"/>
      <c r="F1" s="43"/>
      <c r="G1" s="43"/>
      <c r="H1" s="43"/>
      <c r="I1" s="43"/>
      <c r="J1" s="67"/>
      <c r="K1" s="67"/>
    </row>
    <row r="2" ht="16.5" customHeight="1" spans="1:11">
      <c r="A2" s="43"/>
      <c r="B2" s="43"/>
      <c r="C2" s="43"/>
      <c r="D2" s="43"/>
      <c r="E2" s="43"/>
      <c r="F2" s="43"/>
      <c r="G2" s="43"/>
      <c r="H2" s="43"/>
      <c r="I2" s="43"/>
      <c r="J2" s="67"/>
      <c r="K2" s="67"/>
    </row>
    <row r="3" ht="29.25" customHeight="1" spans="1:11">
      <c r="A3" s="59" t="s">
        <v>186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26.25" customHeight="1" spans="1:11">
      <c r="A4" s="60"/>
      <c r="B4" s="60"/>
      <c r="C4" s="60"/>
      <c r="D4" s="60"/>
      <c r="E4" s="60"/>
      <c r="F4" s="60"/>
      <c r="G4" s="60"/>
      <c r="H4" s="60"/>
      <c r="I4" s="60"/>
      <c r="J4" s="68" t="s">
        <v>2</v>
      </c>
      <c r="K4" s="68"/>
    </row>
    <row r="5" ht="26.25" customHeight="1" spans="1:11">
      <c r="A5" s="31" t="s">
        <v>39</v>
      </c>
      <c r="B5" s="61"/>
      <c r="C5" s="31" t="s">
        <v>113</v>
      </c>
      <c r="D5" s="61"/>
      <c r="E5" s="61"/>
      <c r="F5" s="31" t="s">
        <v>114</v>
      </c>
      <c r="G5" s="61"/>
      <c r="H5" s="61"/>
      <c r="I5" s="31" t="s">
        <v>187</v>
      </c>
      <c r="J5" s="61"/>
      <c r="K5" s="61"/>
    </row>
    <row r="6" s="57" customFormat="1" ht="27.75" customHeight="1" spans="1:11">
      <c r="A6" s="31" t="s">
        <v>44</v>
      </c>
      <c r="B6" s="31" t="s">
        <v>45</v>
      </c>
      <c r="C6" s="31" t="s">
        <v>102</v>
      </c>
      <c r="D6" s="31" t="s">
        <v>105</v>
      </c>
      <c r="E6" s="31" t="s">
        <v>106</v>
      </c>
      <c r="F6" s="31" t="s">
        <v>102</v>
      </c>
      <c r="G6" s="31" t="s">
        <v>105</v>
      </c>
      <c r="H6" s="31" t="s">
        <v>106</v>
      </c>
      <c r="I6" s="31" t="s">
        <v>102</v>
      </c>
      <c r="J6" s="31" t="s">
        <v>105</v>
      </c>
      <c r="K6" s="31" t="s">
        <v>106</v>
      </c>
    </row>
    <row r="7" s="57" customFormat="1" ht="30" customHeight="1" spans="1:11">
      <c r="A7" s="62"/>
      <c r="B7" s="63"/>
      <c r="C7" s="63"/>
      <c r="D7" s="63"/>
      <c r="E7" s="63"/>
      <c r="F7" s="63"/>
      <c r="G7" s="63"/>
      <c r="H7" s="63"/>
      <c r="I7" s="63"/>
      <c r="J7" s="69"/>
      <c r="K7" s="69"/>
    </row>
    <row r="8" s="57" customFormat="1" ht="30" customHeight="1" spans="1:11">
      <c r="A8" s="62"/>
      <c r="B8" s="63"/>
      <c r="C8" s="63"/>
      <c r="D8" s="63"/>
      <c r="E8" s="63"/>
      <c r="F8" s="63"/>
      <c r="G8" s="63"/>
      <c r="H8" s="63"/>
      <c r="I8" s="63"/>
      <c r="J8" s="69"/>
      <c r="K8" s="69"/>
    </row>
    <row r="9" s="57" customFormat="1" ht="30" customHeight="1" spans="1:11">
      <c r="A9" s="62"/>
      <c r="B9" s="63"/>
      <c r="C9" s="63"/>
      <c r="D9" s="63"/>
      <c r="E9" s="63"/>
      <c r="F9" s="63"/>
      <c r="G9" s="63"/>
      <c r="H9" s="63"/>
      <c r="I9" s="63"/>
      <c r="J9" s="69"/>
      <c r="K9" s="69"/>
    </row>
    <row r="10" s="57" customFormat="1" ht="30" customHeight="1" spans="1:11">
      <c r="A10" s="62"/>
      <c r="B10" s="63"/>
      <c r="C10" s="63"/>
      <c r="D10" s="63"/>
      <c r="E10" s="63"/>
      <c r="F10" s="63"/>
      <c r="G10" s="63"/>
      <c r="H10" s="63"/>
      <c r="I10" s="63"/>
      <c r="J10" s="69"/>
      <c r="K10" s="69"/>
    </row>
    <row r="11" customFormat="1" ht="30" customHeight="1" spans="1:11">
      <c r="A11" s="62"/>
      <c r="B11" s="64"/>
      <c r="C11" s="64"/>
      <c r="D11" s="64"/>
      <c r="E11" s="64"/>
      <c r="F11" s="64"/>
      <c r="G11" s="64"/>
      <c r="H11" s="64"/>
      <c r="I11" s="64"/>
      <c r="J11" s="70"/>
      <c r="K11" s="70"/>
    </row>
    <row r="12" customFormat="1" ht="30" customHeight="1" spans="1:11">
      <c r="A12" s="62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customFormat="1" ht="30" customHeight="1" spans="1:11">
      <c r="A13" s="62"/>
      <c r="B13" s="63"/>
      <c r="C13" s="63"/>
      <c r="D13" s="63"/>
      <c r="E13" s="63"/>
      <c r="F13" s="63"/>
      <c r="G13" s="63"/>
      <c r="H13" s="63"/>
      <c r="I13" s="63"/>
      <c r="J13" s="33"/>
      <c r="K13" s="33"/>
    </row>
    <row r="14" ht="30" customHeight="1" spans="1:11">
      <c r="A14" s="62"/>
      <c r="B14" s="33"/>
      <c r="C14" s="33"/>
      <c r="D14" s="33"/>
      <c r="E14" s="33"/>
      <c r="F14" s="33"/>
      <c r="G14" s="33"/>
      <c r="H14" s="33"/>
      <c r="I14" s="63"/>
      <c r="J14" s="33"/>
      <c r="K14" s="33"/>
    </row>
    <row r="15" ht="30" customHeight="1" spans="1:11">
      <c r="A15" s="62"/>
      <c r="B15" s="63"/>
      <c r="C15" s="63"/>
      <c r="D15" s="63"/>
      <c r="E15" s="63"/>
      <c r="F15" s="63"/>
      <c r="G15" s="63"/>
      <c r="H15" s="63"/>
      <c r="I15" s="63"/>
      <c r="J15" s="33"/>
      <c r="K15" s="33"/>
    </row>
    <row r="16" ht="30" customHeight="1" spans="1:11">
      <c r="A16" s="62"/>
      <c r="B16" s="63"/>
      <c r="C16" s="63"/>
      <c r="D16" s="63"/>
      <c r="E16" s="63"/>
      <c r="F16" s="63"/>
      <c r="G16" s="63"/>
      <c r="H16" s="63"/>
      <c r="I16" s="63"/>
      <c r="J16" s="33"/>
      <c r="K16" s="33"/>
    </row>
    <row r="17" ht="30" customHeight="1" spans="1:11">
      <c r="A17" s="65" t="s">
        <v>102</v>
      </c>
      <c r="B17" s="66"/>
      <c r="C17" s="63"/>
      <c r="D17" s="63"/>
      <c r="E17" s="63"/>
      <c r="F17" s="63"/>
      <c r="G17" s="63"/>
      <c r="H17" s="63"/>
      <c r="I17" s="63"/>
      <c r="J17" s="33"/>
      <c r="K17" s="3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13" sqref="M13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2" t="s">
        <v>188</v>
      </c>
      <c r="B1" s="43"/>
      <c r="C1" s="43"/>
      <c r="D1" s="43"/>
      <c r="E1" s="43"/>
      <c r="F1" s="43"/>
      <c r="G1" s="43"/>
    </row>
    <row r="2" ht="22.5" spans="1:9">
      <c r="A2" s="44" t="s">
        <v>189</v>
      </c>
      <c r="B2" s="44"/>
      <c r="C2" s="44"/>
      <c r="D2" s="44"/>
      <c r="E2" s="44"/>
      <c r="F2" s="44"/>
      <c r="G2" s="44"/>
      <c r="H2" s="44"/>
      <c r="I2" s="44"/>
    </row>
    <row r="3" ht="20.25" customHeight="1" spans="1:9">
      <c r="A3" s="45"/>
      <c r="B3" s="46"/>
      <c r="C3" s="46"/>
      <c r="D3" s="46"/>
      <c r="E3" s="46"/>
      <c r="F3" s="46"/>
      <c r="G3" s="46"/>
      <c r="H3" s="47" t="s">
        <v>2</v>
      </c>
      <c r="I3" s="47"/>
    </row>
    <row r="4" ht="21" customHeight="1" spans="1:9">
      <c r="A4" s="48" t="s">
        <v>190</v>
      </c>
      <c r="B4" s="10" t="s">
        <v>191</v>
      </c>
      <c r="C4" s="49" t="s">
        <v>192</v>
      </c>
      <c r="D4" s="50" t="s">
        <v>193</v>
      </c>
      <c r="E4" s="50"/>
      <c r="F4" s="51" t="s">
        <v>194</v>
      </c>
      <c r="G4" s="10" t="s">
        <v>195</v>
      </c>
      <c r="H4" s="51" t="s">
        <v>196</v>
      </c>
      <c r="I4" s="51" t="s">
        <v>197</v>
      </c>
    </row>
    <row r="5" ht="21" customHeight="1" spans="1:9">
      <c r="A5" s="48"/>
      <c r="B5" s="10"/>
      <c r="C5" s="49"/>
      <c r="D5" s="10" t="s">
        <v>198</v>
      </c>
      <c r="E5" s="10" t="s">
        <v>199</v>
      </c>
      <c r="F5" s="51"/>
      <c r="G5" s="10"/>
      <c r="H5" s="51"/>
      <c r="I5" s="51"/>
    </row>
    <row r="6" ht="27.75" customHeight="1" spans="1:9">
      <c r="A6" s="52" t="s">
        <v>102</v>
      </c>
      <c r="B6" s="53"/>
      <c r="C6" s="54"/>
      <c r="D6" s="54"/>
      <c r="E6" s="54"/>
      <c r="F6" s="55"/>
      <c r="G6" s="53"/>
      <c r="H6" s="53" t="s">
        <v>200</v>
      </c>
      <c r="I6" s="53" t="s">
        <v>200</v>
      </c>
    </row>
    <row r="7" ht="27.75" customHeight="1" spans="1:9">
      <c r="A7" s="56"/>
      <c r="B7" s="53"/>
      <c r="C7" s="54"/>
      <c r="D7" s="54"/>
      <c r="E7" s="54"/>
      <c r="F7" s="55"/>
      <c r="G7" s="53"/>
      <c r="H7" s="53"/>
      <c r="I7" s="53"/>
    </row>
    <row r="8" ht="27.75" customHeight="1" spans="1:9">
      <c r="A8" s="56"/>
      <c r="B8" s="53"/>
      <c r="C8" s="54"/>
      <c r="D8" s="54"/>
      <c r="E8" s="54"/>
      <c r="F8" s="55"/>
      <c r="G8" s="53"/>
      <c r="H8" s="53"/>
      <c r="I8" s="53"/>
    </row>
    <row r="9" ht="27.75" customHeight="1" spans="1:9">
      <c r="A9" s="56"/>
      <c r="B9" s="53"/>
      <c r="C9" s="54"/>
      <c r="D9" s="54"/>
      <c r="E9" s="54"/>
      <c r="F9" s="55"/>
      <c r="G9" s="53"/>
      <c r="H9" s="53"/>
      <c r="I9" s="53"/>
    </row>
    <row r="10" ht="27.75" customHeight="1" spans="1:9">
      <c r="A10" s="56"/>
      <c r="B10" s="53"/>
      <c r="C10" s="54"/>
      <c r="D10" s="54"/>
      <c r="E10" s="54"/>
      <c r="F10" s="55"/>
      <c r="G10" s="53"/>
      <c r="H10" s="53"/>
      <c r="I10" s="53"/>
    </row>
    <row r="11" ht="27.75" customHeight="1" spans="1:9">
      <c r="A11" s="56"/>
      <c r="B11" s="53"/>
      <c r="C11" s="54"/>
      <c r="D11" s="54"/>
      <c r="E11" s="54"/>
      <c r="F11" s="55"/>
      <c r="G11" s="53"/>
      <c r="H11" s="53"/>
      <c r="I11" s="53"/>
    </row>
    <row r="12" ht="27.75" customHeight="1" spans="1:9">
      <c r="A12" s="56"/>
      <c r="B12" s="53"/>
      <c r="C12" s="54"/>
      <c r="D12" s="54"/>
      <c r="E12" s="54"/>
      <c r="F12" s="55"/>
      <c r="G12" s="53"/>
      <c r="H12" s="53"/>
      <c r="I12" s="53"/>
    </row>
    <row r="13" ht="27.75" customHeight="1" spans="1:9">
      <c r="A13" s="56"/>
      <c r="B13" s="53"/>
      <c r="C13" s="54"/>
      <c r="D13" s="54"/>
      <c r="E13" s="54"/>
      <c r="F13" s="55"/>
      <c r="G13" s="53"/>
      <c r="H13" s="53"/>
      <c r="I13" s="53"/>
    </row>
    <row r="14" ht="27.75" customHeight="1" spans="1:9">
      <c r="A14" s="56"/>
      <c r="B14" s="53"/>
      <c r="C14" s="54"/>
      <c r="D14" s="54"/>
      <c r="E14" s="54"/>
      <c r="F14" s="55"/>
      <c r="G14" s="53"/>
      <c r="H14" s="53"/>
      <c r="I14" s="53"/>
    </row>
    <row r="15" ht="27.75" customHeight="1" spans="1:9">
      <c r="A15" s="56"/>
      <c r="B15" s="53"/>
      <c r="C15" s="54"/>
      <c r="D15" s="54"/>
      <c r="E15" s="54"/>
      <c r="F15" s="55"/>
      <c r="G15" s="53"/>
      <c r="H15" s="53"/>
      <c r="I15" s="53"/>
    </row>
    <row r="16" ht="27.75" customHeight="1" spans="1:9">
      <c r="A16" s="56"/>
      <c r="B16" s="53"/>
      <c r="C16" s="54"/>
      <c r="D16" s="54"/>
      <c r="E16" s="54"/>
      <c r="F16" s="55"/>
      <c r="G16" s="53"/>
      <c r="H16" s="53"/>
      <c r="I16" s="53"/>
    </row>
    <row r="17" ht="27.75" customHeight="1" spans="1:9">
      <c r="A17" s="56"/>
      <c r="B17" s="53"/>
      <c r="C17" s="54"/>
      <c r="D17" s="54"/>
      <c r="E17" s="54"/>
      <c r="F17" s="55"/>
      <c r="G17" s="53"/>
      <c r="H17" s="53"/>
      <c r="I17" s="53"/>
    </row>
    <row r="18" ht="27.75" customHeight="1" spans="1:9">
      <c r="A18" s="56"/>
      <c r="B18" s="53"/>
      <c r="C18" s="54"/>
      <c r="D18" s="54"/>
      <c r="E18" s="54"/>
      <c r="F18" s="55"/>
      <c r="G18" s="53"/>
      <c r="H18" s="53"/>
      <c r="I18" s="53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缃濡、苡氵末</cp:lastModifiedBy>
  <dcterms:created xsi:type="dcterms:W3CDTF">1996-12-17T01:32:00Z</dcterms:created>
  <cp:lastPrinted>2019-03-21T02:02:00Z</cp:lastPrinted>
  <dcterms:modified xsi:type="dcterms:W3CDTF">2019-03-28T07:30:21Z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