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854" activeTab="5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<sst xmlns="http://schemas.openxmlformats.org/spreadsheetml/2006/main" count="527" uniqueCount="269">
  <si>
    <t>表1</t>
  </si>
  <si>
    <t>孝义市梧桐镇人民政府2023年部门收支总表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</si>
  <si>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</si>
  <si>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</si>
  <si>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</si>
  <si>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</si>
  <si>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</si>
  <si>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</si>
  <si>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</si>
  <si>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</si>
  <si>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</si>
  <si>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</si>
  <si>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</si>
  <si>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</si>
  <si>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</si>
  <si>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</si>
  <si>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</si>
  <si>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</si>
  <si>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</si>
  <si>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</si>
  <si>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</si>
  <si>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</si>
  <si>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</si>
  <si>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</si>
  <si>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</si>
  <si>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</si>
  <si>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</si>
  <si>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</si>
  <si>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</si>
  <si>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</si>
  <si>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</si>
  <si>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</si>
  <si>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</si>
  <si>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</si>
  <si>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</si>
  <si>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</si>
  <si>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</si>
  <si>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</si>
  <si>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</si>
  <si>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孝义市梧桐镇人民政府2023年部门收入总表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</si>
  <si>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</si>
  <si>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</si>
  <si>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</si>
  <si>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</si>
  <si>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</si>
  <si>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</si>
  <si>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</si>
  <si>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</si>
  <si>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</si>
  <si>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</si>
  <si>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</si>
  <si>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</si>
  <si>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</si>
  <si>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　　2010350</t>
  </si>
  <si>
    <t>　　事业运行</t>
  </si>
  <si>
    <t xml:space="preserve">  20138</t>
  </si>
  <si>
    <t>市场监督管理事务</t>
  </si>
  <si>
    <t>　　2013899</t>
  </si>
  <si>
    <t xml:space="preserve">  其他市场监督管理事务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</si>
  <si>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</si>
  <si>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</si>
  <si>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</si>
  <si>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</si>
  <si>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</si>
  <si>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</si>
  <si>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</si>
  <si>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</si>
  <si>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20811</t>
  </si>
  <si>
    <t>　残疾人事业</t>
  </si>
  <si>
    <t>　　2081107</t>
  </si>
  <si>
    <t>　　残疾人生活和护理补贴</t>
  </si>
  <si>
    <t>　20828</t>
  </si>
  <si>
    <t>　退役军人管理事务</t>
  </si>
  <si>
    <t>　　2082899</t>
  </si>
  <si>
    <t>　　其他退役军人事务管理支出</t>
  </si>
  <si>
    <t>210</t>
  </si>
  <si>
    <t>卫生健康支出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</si>
  <si>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</si>
  <si>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</si>
  <si>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</si>
  <si>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</si>
  <si>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</si>
  <si>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</si>
  <si>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</si>
  <si>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</si>
  <si>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</si>
  <si>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</si>
  <si>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</si>
  <si>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</si>
  <si>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</t>
  </si>
  <si>
    <t>城乡社区支出</t>
  </si>
  <si>
    <t>　21203</t>
  </si>
  <si>
    <t>　城乡社区公共设施</t>
  </si>
  <si>
    <t>　　2120399</t>
  </si>
  <si>
    <t>　　其他城乡社区公共设施支出</t>
  </si>
  <si>
    <t>213</t>
  </si>
  <si>
    <t>农林水支出</t>
  </si>
  <si>
    <t>　21307</t>
  </si>
  <si>
    <t>　农村综合改革</t>
  </si>
  <si>
    <t>　　2130705</t>
  </si>
  <si>
    <t>　　对村民委员会和村党支部的补助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</si>
  <si>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</si>
  <si>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</si>
  <si>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</si>
  <si>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</si>
  <si>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</si>
  <si>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</si>
  <si>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</si>
  <si>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</si>
  <si>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</si>
  <si>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</si>
  <si>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</si>
  <si>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</si>
  <si>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计</t>
  </si>
  <si>
    <t>表3</t>
  </si>
  <si>
    <t>孝义市梧桐镇人民政府2023年部门支出总表</t>
  </si>
  <si>
    <t>基本支出</t>
  </si>
  <si>
    <t>项目支出</t>
  </si>
  <si>
    <t>表4</t>
  </si>
  <si>
    <t>孝义市梧桐镇人民政府2023年财政拨款收支总表</t>
  </si>
  <si>
    <t>小计</t>
  </si>
  <si>
    <t>政府性基金预算</t>
  </si>
  <si>
    <t>十五、资源勘探信息等支出</t>
  </si>
  <si>
    <t>表5</t>
  </si>
  <si>
    <t>孝义市梧桐镇人民政府2023年一般公共预算支出表</t>
  </si>
  <si>
    <t>2022年预算数</t>
  </si>
  <si>
    <t>2023年预算数</t>
  </si>
  <si>
    <t>2023年预算数比2022年预算数增减%</t>
  </si>
  <si>
    <t>合计</t>
  </si>
  <si>
    <t>表6</t>
  </si>
  <si>
    <t>孝义市梧桐镇人民政府2023年一般公共预算基本支出经济科目表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</si>
  <si>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</si>
  <si>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</si>
  <si>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</si>
  <si>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</si>
  <si>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</si>
  <si>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</si>
  <si>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</si>
  <si>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</si>
  <si>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</si>
  <si>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</si>
  <si>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</si>
  <si>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</si>
  <si>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</si>
  <si>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</si>
  <si>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</si>
  <si>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</si>
  <si>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</si>
  <si>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</si>
  <si>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</si>
  <si>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</si>
  <si>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</si>
  <si>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</si>
  <si>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</si>
  <si>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</si>
  <si>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</si>
  <si>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</si>
  <si>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</si>
  <si>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</si>
  <si>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</si>
  <si>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</si>
  <si>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</si>
  <si>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</si>
  <si>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</si>
  <si>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</si>
  <si>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</si>
  <si>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</si>
  <si>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</si>
  <si>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</si>
  <si>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</si>
  <si>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</si>
  <si>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</si>
  <si>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</si>
  <si>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</si>
  <si>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</si>
  <si>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</si>
  <si>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</si>
  <si>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</si>
  <si>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</si>
  <si>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</si>
  <si>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</si>
  <si>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</si>
  <si>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</si>
  <si>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</si>
  <si>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</si>
  <si>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</si>
  <si>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孝义市梧桐镇人民政府2023年一般公共预算“三公”经费支出情况统计表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</si>
  <si>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</si>
  <si>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</si>
  <si>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</si>
  <si>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</si>
  <si>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</si>
  <si>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</si>
  <si>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</si>
  <si>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</si>
  <si>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孝义市梧桐镇人民政府2023年政府性基金预算收入表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</si>
  <si>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</si>
  <si>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</si>
  <si>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</si>
  <si>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</si>
  <si>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</si>
  <si>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</si>
  <si>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</si>
  <si>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合      计</t>
  </si>
  <si>
    <t>表9</t>
  </si>
  <si>
    <t>孝义市梧桐镇人民政府2023年政府性基金预算支出表</t>
  </si>
  <si>
    <t>2023年预算比2022年预算数增减</t>
  </si>
  <si>
    <t>表10</t>
  </si>
  <si>
    <t>孝义市梧桐镇人民政府2023年国有资本经营预算收支预算表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</si>
  <si>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</si>
  <si>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</si>
  <si>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</si>
  <si>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</si>
  <si>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孝义市梧桐镇人民政府2023年一般公共预算重点项目绩效目标表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</si>
  <si>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</si>
  <si>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</si>
  <si>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</si>
  <si>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</si>
  <si>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</si>
  <si>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</si>
  <si>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</si>
  <si>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</si>
  <si>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</si>
  <si>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</si>
  <si>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梧桐镇老年公寓维修改造提升项目</t>
  </si>
  <si>
    <t>其他城乡社区公共设施支出</t>
  </si>
  <si>
    <t>2120399</t>
  </si>
  <si>
    <t>老年公寓安全</t>
  </si>
  <si>
    <t>村级转移支付</t>
  </si>
  <si>
    <t>对村民委员会和村党支部的补助</t>
  </si>
  <si>
    <t>2130705</t>
  </si>
  <si>
    <t>村级基本运行</t>
  </si>
  <si>
    <t>委托业务费</t>
  </si>
  <si>
    <t>机关正常运行</t>
  </si>
  <si>
    <t>人居环境整治</t>
  </si>
  <si>
    <t>农业农村生态环境支出</t>
  </si>
  <si>
    <t>2120816</t>
  </si>
  <si>
    <t>人居环境改善</t>
  </si>
  <si>
    <t>2022年第3第4季度村主干报酬</t>
  </si>
  <si>
    <t>表12</t>
  </si>
  <si>
    <t>孝义市梧桐镇人民政府2023年政府采购预算表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</si>
  <si>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</si>
  <si>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</si>
  <si>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</si>
  <si>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</si>
  <si>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</si>
  <si>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</si>
  <si>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</si>
  <si>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</si>
  <si>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</si>
  <si>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</si>
  <si>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</si>
  <si>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</si>
  <si>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</si>
  <si>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</si>
  <si>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</si>
  <si>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</si>
  <si>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箱</t>
  </si>
  <si>
    <t>台式计算机</t>
  </si>
  <si>
    <t>台</t>
  </si>
  <si>
    <t>印刷服务</t>
  </si>
  <si>
    <t>车辆维修和保养服务</t>
  </si>
  <si>
    <t>房屋修缮</t>
  </si>
  <si>
    <t>表13</t>
  </si>
  <si>
    <t>孝义市梧桐镇人民政府2023年政府购买服务支出预算表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</si>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</sst>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1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31" fillId="13" borderId="2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6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9" fontId="0" fillId="0" borderId="9" xfId="0" applyNumberFormat="1" applyFont="1" applyFill="1" applyBorder="1" applyAlignment="1" applyProtection="1">
      <alignment horizontal="lef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9" fontId="11" fillId="0" borderId="9" xfId="0" applyNumberFormat="1" applyFont="1" applyFill="1" applyBorder="1" applyAlignment="1" applyProtection="1">
      <alignment horizontal="left" vertical="center"/>
    </xf>
    <xf numFmtId="179" fontId="11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left" vertical="center" wrapText="1"/>
    </xf>
    <xf numFmtId="176" fontId="0" fillId="0" borderId="0" xfId="0" applyNumberFormat="1" applyProtection="1"/>
    <xf numFmtId="0" fontId="0" fillId="0" borderId="0" xfId="0" applyFont="1" applyBorder="1" applyProtection="1"/>
    <xf numFmtId="176" fontId="0" fillId="0" borderId="0" xfId="0" applyNumberForma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176" fontId="7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176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9" fontId="11" fillId="0" borderId="9" xfId="0" applyNumberFormat="1" applyFont="1" applyFill="1" applyBorder="1" applyAlignment="1" applyProtection="1">
      <alignment vertical="center" wrapText="1"/>
    </xf>
    <xf numFmtId="179" fontId="11" fillId="0" borderId="9" xfId="0" applyNumberFormat="1" applyFont="1" applyFill="1" applyBorder="1" applyAlignment="1" applyProtection="1">
      <alignment horizontal="right"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179" fontId="11" fillId="0" borderId="15" xfId="0" applyNumberFormat="1" applyFont="1" applyFill="1" applyBorder="1" applyAlignment="1" applyProtection="1">
      <alignment horizontal="center" vertical="center" wrapText="1"/>
    </xf>
    <xf numFmtId="179" fontId="11" fillId="0" borderId="1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9" fillId="0" borderId="9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11" fillId="0" borderId="14" xfId="0" applyNumberFormat="1" applyFont="1" applyFill="1" applyBorder="1" applyAlignment="1" applyProtection="1">
      <alignment vertical="center" wrapText="1"/>
    </xf>
    <xf numFmtId="179" fontId="11" fillId="0" borderId="2" xfId="0" applyNumberFormat="1" applyFont="1" applyFill="1" applyBorder="1" applyAlignment="1" applyProtection="1">
      <alignment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11" fillId="0" borderId="1" xfId="0" applyNumberFormat="1" applyFont="1" applyFill="1" applyBorder="1" applyAlignment="1" applyProtection="1">
      <alignment vertical="center" wrapText="1"/>
    </xf>
    <xf numFmtId="179" fontId="11" fillId="0" borderId="14" xfId="0" applyNumberFormat="1" applyFont="1" applyFill="1" applyBorder="1" applyAlignment="1" applyProtection="1">
      <alignment horizontal="right" vertical="center" wrapText="1"/>
    </xf>
    <xf numFmtId="179" fontId="11" fillId="0" borderId="2" xfId="0" applyNumberFormat="1" applyFont="1" applyFill="1" applyBorder="1" applyAlignment="1" applyProtection="1">
      <alignment horizontal="right" vertical="center" wrapText="1"/>
    </xf>
    <xf numFmtId="176" fontId="14" fillId="0" borderId="0" xfId="0" applyNumberFormat="1" applyFont="1" applyAlignment="1" applyProtection="1">
      <alignment vertical="center"/>
    </xf>
    <xf numFmtId="176" fontId="14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H1" sqref="H$1:H$1048576"/>
    </sheetView>
  </sheetViews>
  <sheetFormatPr defaultColWidth="6.875" defaultRowHeight="11.25" outlineLevelCol="7"/>
  <cols>
    <col min="1" max="1" width="33" style="63" customWidth="1"/>
    <col min="2" max="3" width="9.25" style="63" customWidth="1"/>
    <col min="4" max="4" width="9.25" style="121" customWidth="1"/>
    <col min="5" max="5" width="34.125" style="63" customWidth="1"/>
    <col min="6" max="7" width="10.25" style="63" customWidth="1"/>
    <col min="8" max="8" width="10.25" style="121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50"/>
      <c r="E1" s="133"/>
      <c r="F1" s="133"/>
      <c r="G1" s="133"/>
      <c r="H1" s="151"/>
    </row>
    <row r="2" ht="18.75" customHeight="1" spans="1:8">
      <c r="A2" s="135"/>
      <c r="B2" s="135"/>
      <c r="C2" s="135"/>
      <c r="D2" s="150"/>
      <c r="E2" s="133"/>
      <c r="F2" s="133"/>
      <c r="G2" s="133"/>
      <c r="H2" s="151"/>
    </row>
    <row r="3" ht="21" customHeight="1" spans="1:8">
      <c r="A3" s="97" t="s">
        <v>1</v>
      </c>
      <c r="B3" s="97"/>
      <c r="C3" s="97"/>
      <c r="D3" s="152"/>
      <c r="E3" s="97"/>
      <c r="F3" s="97"/>
      <c r="G3" s="97"/>
      <c r="H3" s="152"/>
    </row>
    <row r="4" ht="14.25" customHeight="1" spans="1:8">
      <c r="A4" s="136"/>
      <c r="B4" s="136"/>
      <c r="C4" s="136"/>
      <c r="D4" s="153"/>
      <c r="E4" s="136"/>
      <c r="F4" s="136"/>
      <c r="G4" s="136"/>
      <c r="H4" s="154" t="s">
        <v>2</v>
      </c>
    </row>
    <row r="5" ht="24" customHeight="1" spans="1:8">
      <c r="A5" s="161" t="s">
        <v>3</v>
      </c>
      <c r="B5" s="74"/>
      <c r="C5" s="74"/>
      <c r="D5" s="132"/>
      <c r="E5" s="161" t="s">
        <v>4</v>
      </c>
      <c r="F5" s="74"/>
      <c r="G5" s="74"/>
      <c r="H5" s="132"/>
    </row>
    <row r="6" ht="24" customHeight="1" spans="1:8">
      <c r="A6" s="162" t="s">
        <v>5</v>
      </c>
      <c r="B6" s="138" t="s">
        <v>6</v>
      </c>
      <c r="C6" s="155"/>
      <c r="D6" s="156"/>
      <c r="E6" s="145" t="s">
        <v>7</v>
      </c>
      <c r="F6" s="138" t="s">
        <v>6</v>
      </c>
      <c r="G6" s="155"/>
      <c r="H6" s="156"/>
    </row>
    <row r="7" ht="48.75" customHeight="1" spans="1:8">
      <c r="A7" s="141"/>
      <c r="B7" s="91" t="s">
        <v>8</v>
      </c>
      <c r="C7" s="91" t="s">
        <v>9</v>
      </c>
      <c r="D7" s="157" t="s">
        <v>10</v>
      </c>
      <c r="E7" s="146"/>
      <c r="F7" s="91" t="s">
        <v>8</v>
      </c>
      <c r="G7" s="91" t="s">
        <v>9</v>
      </c>
      <c r="H7" s="157" t="s">
        <v>10</v>
      </c>
    </row>
    <row r="8" ht="24" customHeight="1" spans="1:8">
      <c r="A8" s="83" t="s">
        <v>11</v>
      </c>
      <c r="B8" s="137">
        <v>1177.26</v>
      </c>
      <c r="C8" s="137">
        <v>1893.685466</v>
      </c>
      <c r="D8" s="92">
        <f>(C8-B8)/B8</f>
        <v>0.608553306831116</v>
      </c>
      <c r="E8" s="77" t="s">
        <v>12</v>
      </c>
      <c r="F8" s="158">
        <v>743.18</v>
      </c>
      <c r="G8" s="137">
        <v>1133.721188</v>
      </c>
      <c r="H8" s="92">
        <f>(G8-F8)/F8</f>
        <v>0.525500131865766</v>
      </c>
    </row>
    <row r="9" ht="24" customHeight="1" spans="1:8">
      <c r="A9" s="83" t="s">
        <v>13</v>
      </c>
      <c r="B9" s="83"/>
      <c r="C9" s="137">
        <v>50</v>
      </c>
      <c r="D9" s="92"/>
      <c r="E9" s="77" t="s">
        <v>14</v>
      </c>
      <c r="F9" s="159"/>
      <c r="G9" s="137"/>
      <c r="H9" s="92"/>
    </row>
    <row r="10" ht="24" customHeight="1" spans="1:8">
      <c r="A10" s="83" t="s">
        <v>15</v>
      </c>
      <c r="B10" s="83"/>
      <c r="C10" s="83"/>
      <c r="D10" s="92"/>
      <c r="E10" s="77" t="s">
        <v>16</v>
      </c>
      <c r="F10" s="159"/>
      <c r="G10" s="137"/>
      <c r="H10" s="92"/>
    </row>
    <row r="11" ht="24" customHeight="1" spans="1:8">
      <c r="A11" s="83" t="s">
        <v>17</v>
      </c>
      <c r="B11" s="83"/>
      <c r="C11" s="83"/>
      <c r="D11" s="92"/>
      <c r="E11" s="83" t="s">
        <v>18</v>
      </c>
      <c r="F11" s="87"/>
      <c r="G11" s="137"/>
      <c r="H11" s="92"/>
    </row>
    <row r="12" ht="24" customHeight="1" spans="1:8">
      <c r="A12" s="83"/>
      <c r="B12" s="83"/>
      <c r="C12" s="83"/>
      <c r="D12" s="92"/>
      <c r="E12" s="77" t="s">
        <v>19</v>
      </c>
      <c r="F12" s="159"/>
      <c r="G12" s="137"/>
      <c r="H12" s="92"/>
    </row>
    <row r="13" ht="24" customHeight="1" spans="1:8">
      <c r="A13" s="83"/>
      <c r="B13" s="83"/>
      <c r="C13" s="83"/>
      <c r="D13" s="92"/>
      <c r="E13" s="77" t="s">
        <v>20</v>
      </c>
      <c r="F13" s="159"/>
      <c r="G13" s="137"/>
      <c r="H13" s="92"/>
    </row>
    <row r="14" ht="24" customHeight="1" spans="1:8">
      <c r="A14" s="83"/>
      <c r="B14" s="83"/>
      <c r="C14" s="83"/>
      <c r="D14" s="92"/>
      <c r="E14" s="83" t="s">
        <v>21</v>
      </c>
      <c r="F14" s="87"/>
      <c r="G14" s="137"/>
      <c r="H14" s="92"/>
    </row>
    <row r="15" ht="24" customHeight="1" spans="1:8">
      <c r="A15" s="83"/>
      <c r="B15" s="83"/>
      <c r="C15" s="83"/>
      <c r="D15" s="92"/>
      <c r="E15" s="83" t="s">
        <v>22</v>
      </c>
      <c r="F15" s="158">
        <v>107.98</v>
      </c>
      <c r="G15" s="137">
        <v>146.21</v>
      </c>
      <c r="H15" s="92">
        <f>(G15-F15)/F15</f>
        <v>0.354047045749213</v>
      </c>
    </row>
    <row r="16" ht="24" customHeight="1" spans="1:8">
      <c r="A16" s="83"/>
      <c r="B16" s="83"/>
      <c r="C16" s="83"/>
      <c r="D16" s="92"/>
      <c r="E16" s="77" t="s">
        <v>23</v>
      </c>
      <c r="F16" s="158">
        <v>43.26</v>
      </c>
      <c r="G16" s="137">
        <v>59.48</v>
      </c>
      <c r="H16" s="92">
        <f>(G16-F16)/F16</f>
        <v>0.374942209893666</v>
      </c>
    </row>
    <row r="17" ht="24" customHeight="1" spans="1:8">
      <c r="A17" s="83"/>
      <c r="B17" s="83"/>
      <c r="C17" s="83"/>
      <c r="D17" s="92"/>
      <c r="E17" s="77" t="s">
        <v>24</v>
      </c>
      <c r="F17" s="160"/>
      <c r="G17" s="137"/>
      <c r="H17" s="92"/>
    </row>
    <row r="18" ht="24" customHeight="1" spans="1:8">
      <c r="A18" s="83"/>
      <c r="B18" s="83"/>
      <c r="C18" s="83"/>
      <c r="D18" s="92"/>
      <c r="E18" s="83" t="s">
        <v>25</v>
      </c>
      <c r="F18" s="158">
        <v>101.25</v>
      </c>
      <c r="G18" s="137">
        <v>307.44</v>
      </c>
      <c r="H18" s="92">
        <f>(G18-F18)/F18</f>
        <v>2.03644444444444</v>
      </c>
    </row>
    <row r="19" ht="24" customHeight="1" spans="1:8">
      <c r="A19" s="83"/>
      <c r="B19" s="83"/>
      <c r="C19" s="83"/>
      <c r="D19" s="92"/>
      <c r="E19" s="83" t="s">
        <v>26</v>
      </c>
      <c r="F19" s="158">
        <v>88.3</v>
      </c>
      <c r="G19" s="137">
        <v>171.0149</v>
      </c>
      <c r="H19" s="92">
        <f>(G19-F19)/F19</f>
        <v>0.936748584371461</v>
      </c>
    </row>
    <row r="20" ht="24" customHeight="1" spans="1:8">
      <c r="A20" s="83"/>
      <c r="B20" s="83"/>
      <c r="C20" s="83"/>
      <c r="D20" s="92"/>
      <c r="E20" s="83" t="s">
        <v>27</v>
      </c>
      <c r="F20" s="87"/>
      <c r="H20" s="92"/>
    </row>
    <row r="21" ht="24" customHeight="1" spans="1:8">
      <c r="A21" s="83"/>
      <c r="B21" s="83"/>
      <c r="C21" s="83"/>
      <c r="D21" s="92"/>
      <c r="E21" s="83" t="s">
        <v>28</v>
      </c>
      <c r="F21" s="87"/>
      <c r="G21" s="137"/>
      <c r="H21" s="92"/>
    </row>
    <row r="22" ht="24" customHeight="1" spans="1:8">
      <c r="A22" s="83"/>
      <c r="B22" s="83"/>
      <c r="C22" s="83"/>
      <c r="D22" s="92"/>
      <c r="E22" s="83" t="s">
        <v>29</v>
      </c>
      <c r="F22" s="158">
        <v>1.7</v>
      </c>
      <c r="G22" s="137"/>
      <c r="H22" s="92"/>
    </row>
    <row r="23" ht="24" customHeight="1" spans="1:8">
      <c r="A23" s="83"/>
      <c r="B23" s="83"/>
      <c r="C23" s="83"/>
      <c r="D23" s="92"/>
      <c r="E23" s="83" t="s">
        <v>30</v>
      </c>
      <c r="F23" s="87"/>
      <c r="G23" s="137"/>
      <c r="H23" s="92"/>
    </row>
    <row r="24" ht="24" customHeight="1" spans="1:8">
      <c r="A24" s="83"/>
      <c r="B24" s="83"/>
      <c r="C24" s="83"/>
      <c r="D24" s="92"/>
      <c r="E24" s="83" t="s">
        <v>31</v>
      </c>
      <c r="F24" s="87"/>
      <c r="G24" s="137"/>
      <c r="H24" s="92"/>
    </row>
    <row r="25" ht="24" customHeight="1" spans="1:8">
      <c r="A25" s="83"/>
      <c r="B25" s="83"/>
      <c r="C25" s="83"/>
      <c r="D25" s="92"/>
      <c r="E25" s="83" t="s">
        <v>32</v>
      </c>
      <c r="F25" s="158">
        <v>91.59</v>
      </c>
      <c r="G25" s="137">
        <v>125.816907</v>
      </c>
      <c r="H25" s="92">
        <f>(G25-F25)/F25</f>
        <v>0.373696986570586</v>
      </c>
    </row>
    <row r="26" ht="24" customHeight="1" spans="1:8">
      <c r="A26" s="83"/>
      <c r="B26" s="83"/>
      <c r="C26" s="83"/>
      <c r="D26" s="92"/>
      <c r="E26" s="83" t="s">
        <v>33</v>
      </c>
      <c r="F26" s="83"/>
      <c r="G26" s="83"/>
      <c r="H26" s="92"/>
    </row>
    <row r="27" ht="24" customHeight="1" spans="1:8">
      <c r="A27" s="83"/>
      <c r="B27" s="83"/>
      <c r="C27" s="83"/>
      <c r="D27" s="92"/>
      <c r="E27" s="83" t="s">
        <v>34</v>
      </c>
      <c r="F27" s="83"/>
      <c r="G27" s="83"/>
      <c r="H27" s="92"/>
    </row>
    <row r="28" ht="24" customHeight="1" spans="1:8">
      <c r="A28" s="83"/>
      <c r="B28" s="83"/>
      <c r="C28" s="83"/>
      <c r="D28" s="92"/>
      <c r="E28" s="83" t="s">
        <v>35</v>
      </c>
      <c r="F28" s="116"/>
      <c r="G28" s="116"/>
      <c r="H28" s="92"/>
    </row>
    <row r="29" ht="24" customHeight="1" spans="1:8">
      <c r="A29" s="74" t="s">
        <v>36</v>
      </c>
      <c r="B29" s="87">
        <v>1177.26</v>
      </c>
      <c r="C29" s="87">
        <v>1943.69</v>
      </c>
      <c r="D29" s="92">
        <f>(C29-B29)/B29</f>
        <v>0.651028659769295</v>
      </c>
      <c r="E29" s="74" t="s">
        <v>37</v>
      </c>
      <c r="F29" s="87">
        <v>1177.26</v>
      </c>
      <c r="G29" s="87">
        <v>1943.69</v>
      </c>
      <c r="H29" s="92">
        <f>(G29-F29)/F29</f>
        <v>0.651028659769295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showZeros="0" topLeftCell="A24" workbookViewId="0">
      <selection activeCell="C39" sqref="C39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38</v>
      </c>
      <c r="B1" s="48"/>
      <c r="C1" s="48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90" t="s">
        <v>2</v>
      </c>
    </row>
    <row r="4" ht="26.25" customHeight="1" spans="1:7">
      <c r="A4" s="74" t="s">
        <v>40</v>
      </c>
      <c r="B4" s="74"/>
      <c r="C4" s="145" t="s">
        <v>36</v>
      </c>
      <c r="D4" s="91" t="s">
        <v>41</v>
      </c>
      <c r="E4" s="91" t="s">
        <v>42</v>
      </c>
      <c r="F4" s="91" t="s">
        <v>43</v>
      </c>
      <c r="G4" s="145" t="s">
        <v>44</v>
      </c>
    </row>
    <row r="5" s="71" customFormat="1" ht="47.25" customHeight="1" spans="1:7">
      <c r="A5" s="74" t="s">
        <v>45</v>
      </c>
      <c r="B5" s="74" t="s">
        <v>46</v>
      </c>
      <c r="C5" s="146"/>
      <c r="D5" s="91"/>
      <c r="E5" s="91"/>
      <c r="F5" s="91"/>
      <c r="G5" s="146"/>
    </row>
    <row r="6" s="71" customFormat="1" ht="25.5" customHeight="1" spans="1:7">
      <c r="A6" s="123" t="s">
        <v>47</v>
      </c>
      <c r="B6" s="123" t="s">
        <v>48</v>
      </c>
      <c r="C6" s="124">
        <v>1133.721188</v>
      </c>
      <c r="D6" s="124">
        <v>1133.721188</v>
      </c>
      <c r="E6" s="124"/>
      <c r="F6" s="87"/>
      <c r="G6" s="87"/>
    </row>
    <row r="7" s="71" customFormat="1" ht="25.5" customHeight="1" spans="1:7">
      <c r="A7" s="123" t="s">
        <v>49</v>
      </c>
      <c r="B7" s="123" t="s">
        <v>50</v>
      </c>
      <c r="C7" s="124">
        <v>1106.021188</v>
      </c>
      <c r="D7" s="124">
        <v>1106.021188</v>
      </c>
      <c r="E7" s="124"/>
      <c r="F7" s="87"/>
      <c r="G7" s="87"/>
    </row>
    <row r="8" s="71" customFormat="1" ht="25.5" customHeight="1" spans="1:7">
      <c r="A8" s="123" t="s">
        <v>51</v>
      </c>
      <c r="B8" s="123" t="s">
        <v>52</v>
      </c>
      <c r="C8" s="124">
        <v>454.854374</v>
      </c>
      <c r="D8" s="124">
        <v>454.854374</v>
      </c>
      <c r="E8" s="124"/>
      <c r="F8" s="87"/>
      <c r="G8" s="87"/>
    </row>
    <row r="9" s="71" customFormat="1" ht="25.5" customHeight="1" spans="1:7">
      <c r="A9" s="123" t="s">
        <v>53</v>
      </c>
      <c r="B9" s="123" t="s">
        <v>54</v>
      </c>
      <c r="C9" s="124">
        <v>651.166814</v>
      </c>
      <c r="D9" s="124">
        <v>651.166814</v>
      </c>
      <c r="E9" s="124"/>
      <c r="F9" s="87"/>
      <c r="G9" s="87"/>
    </row>
    <row r="10" s="71" customFormat="1" ht="25.5" customHeight="1" spans="1:7">
      <c r="A10" s="125" t="s">
        <v>55</v>
      </c>
      <c r="B10" s="123" t="s">
        <v>56</v>
      </c>
      <c r="C10" s="124">
        <v>27.7</v>
      </c>
      <c r="D10" s="124">
        <v>27.7</v>
      </c>
      <c r="E10" s="124"/>
      <c r="F10" s="87"/>
      <c r="G10" s="87"/>
    </row>
    <row r="11" customFormat="1" ht="25.5" customHeight="1" spans="1:7">
      <c r="A11" s="123" t="s">
        <v>57</v>
      </c>
      <c r="B11" s="123" t="s">
        <v>58</v>
      </c>
      <c r="C11" s="124">
        <v>27.7</v>
      </c>
      <c r="D11" s="124">
        <v>27.7</v>
      </c>
      <c r="E11" s="124"/>
      <c r="F11" s="88"/>
      <c r="G11" s="88"/>
    </row>
    <row r="12" customFormat="1" ht="25.5" customHeight="1" spans="1:7">
      <c r="A12" s="123" t="s">
        <v>59</v>
      </c>
      <c r="B12" s="123" t="s">
        <v>60</v>
      </c>
      <c r="C12" s="124">
        <v>146.214812</v>
      </c>
      <c r="D12" s="124">
        <v>146.214812</v>
      </c>
      <c r="E12" s="124"/>
      <c r="F12" s="83"/>
      <c r="G12" s="83"/>
    </row>
    <row r="13" customFormat="1" ht="25.5" customHeight="1" spans="1:7">
      <c r="A13" s="123" t="s">
        <v>61</v>
      </c>
      <c r="B13" s="123" t="s">
        <v>62</v>
      </c>
      <c r="C13" s="124">
        <v>139.146812</v>
      </c>
      <c r="D13" s="124">
        <v>139.146812</v>
      </c>
      <c r="E13" s="124"/>
      <c r="F13" s="83"/>
      <c r="G13" s="83"/>
    </row>
    <row r="14" customFormat="1" ht="25.5" customHeight="1" spans="1:7">
      <c r="A14" s="123" t="s">
        <v>63</v>
      </c>
      <c r="B14" s="123" t="s">
        <v>64</v>
      </c>
      <c r="C14" s="124">
        <v>22.6003</v>
      </c>
      <c r="D14" s="124">
        <v>22.6003</v>
      </c>
      <c r="E14" s="124"/>
      <c r="F14" s="83"/>
      <c r="G14" s="83"/>
    </row>
    <row r="15" customFormat="1" ht="25.5" customHeight="1" spans="1:7">
      <c r="A15" s="123" t="s">
        <v>65</v>
      </c>
      <c r="B15" s="123" t="s">
        <v>66</v>
      </c>
      <c r="C15" s="124">
        <v>116.546512</v>
      </c>
      <c r="D15" s="124">
        <v>116.546512</v>
      </c>
      <c r="E15" s="124"/>
      <c r="F15" s="83"/>
      <c r="G15" s="83"/>
    </row>
    <row r="16" ht="25.5" customHeight="1" spans="1:7">
      <c r="A16" s="142" t="s">
        <v>67</v>
      </c>
      <c r="B16" s="142" t="s">
        <v>68</v>
      </c>
      <c r="C16" s="124">
        <v>7.068</v>
      </c>
      <c r="D16" s="124">
        <v>7.068</v>
      </c>
      <c r="E16" s="124"/>
      <c r="F16" s="83"/>
      <c r="G16" s="83"/>
    </row>
    <row r="17" ht="25.5" customHeight="1" spans="1:7">
      <c r="A17" s="147" t="s">
        <v>69</v>
      </c>
      <c r="B17" s="147" t="s">
        <v>70</v>
      </c>
      <c r="C17" s="148">
        <v>7.068</v>
      </c>
      <c r="D17" s="148">
        <v>7.068</v>
      </c>
      <c r="E17" s="148"/>
      <c r="F17" s="102"/>
      <c r="G17" s="102"/>
    </row>
    <row r="18" ht="25.5" customHeight="1" spans="1:7">
      <c r="A18" s="143" t="s">
        <v>71</v>
      </c>
      <c r="B18" s="143" t="s">
        <v>72</v>
      </c>
      <c r="C18" s="149"/>
      <c r="D18" s="149"/>
      <c r="E18" s="149"/>
      <c r="F18" s="83"/>
      <c r="G18" s="83"/>
    </row>
    <row r="19" ht="25.5" customHeight="1" spans="1:7">
      <c r="A19" s="143" t="s">
        <v>73</v>
      </c>
      <c r="B19" s="143" t="s">
        <v>74</v>
      </c>
      <c r="C19" s="149"/>
      <c r="D19" s="149"/>
      <c r="E19" s="149"/>
      <c r="F19" s="69"/>
      <c r="G19" s="69"/>
    </row>
    <row r="20" ht="25.5" customHeight="1" spans="1:7">
      <c r="A20" s="143" t="s">
        <v>75</v>
      </c>
      <c r="B20" s="143" t="s">
        <v>76</v>
      </c>
      <c r="C20" s="149">
        <v>59.480559</v>
      </c>
      <c r="D20" s="149">
        <v>59.480559</v>
      </c>
      <c r="E20" s="149"/>
      <c r="F20" s="69"/>
      <c r="G20" s="69"/>
    </row>
    <row r="21" ht="25.5" customHeight="1" spans="1:7">
      <c r="A21" s="143" t="s">
        <v>77</v>
      </c>
      <c r="B21" s="143" t="s">
        <v>78</v>
      </c>
      <c r="C21" s="149">
        <v>5.09</v>
      </c>
      <c r="D21" s="149">
        <v>5.09</v>
      </c>
      <c r="E21" s="149"/>
      <c r="F21" s="69"/>
      <c r="G21" s="69"/>
    </row>
    <row r="22" ht="25.5" customHeight="1" spans="1:7">
      <c r="A22" s="143" t="s">
        <v>79</v>
      </c>
      <c r="B22" s="143" t="s">
        <v>80</v>
      </c>
      <c r="C22" s="149">
        <v>5.09</v>
      </c>
      <c r="D22" s="149">
        <v>5.09</v>
      </c>
      <c r="E22" s="149"/>
      <c r="F22" s="69"/>
      <c r="G22" s="69"/>
    </row>
    <row r="23" ht="25.5" customHeight="1" spans="1:7">
      <c r="A23" s="143" t="s">
        <v>81</v>
      </c>
      <c r="B23" s="143" t="s">
        <v>82</v>
      </c>
      <c r="C23" s="149">
        <v>54.390559</v>
      </c>
      <c r="D23" s="149">
        <v>54.390559</v>
      </c>
      <c r="E23" s="149"/>
      <c r="F23" s="69"/>
      <c r="G23" s="69"/>
    </row>
    <row r="24" ht="25.5" customHeight="1" spans="1:7">
      <c r="A24" s="143" t="s">
        <v>83</v>
      </c>
      <c r="B24" s="143" t="s">
        <v>84</v>
      </c>
      <c r="C24" s="149">
        <v>15.260999</v>
      </c>
      <c r="D24" s="149">
        <v>15.260999</v>
      </c>
      <c r="E24" s="149"/>
      <c r="F24" s="69"/>
      <c r="G24" s="69"/>
    </row>
    <row r="25" ht="25.5" customHeight="1" spans="1:7">
      <c r="A25" s="143" t="s">
        <v>85</v>
      </c>
      <c r="B25" s="143" t="s">
        <v>86</v>
      </c>
      <c r="C25" s="149">
        <v>32.086022</v>
      </c>
      <c r="D25" s="149">
        <v>32.086022</v>
      </c>
      <c r="E25" s="149"/>
      <c r="F25" s="69"/>
      <c r="G25" s="69"/>
    </row>
    <row r="26" ht="25.5" customHeight="1" spans="1:7">
      <c r="A26" s="143" t="s">
        <v>87</v>
      </c>
      <c r="B26" s="143" t="s">
        <v>88</v>
      </c>
      <c r="C26" s="149">
        <v>7.043538</v>
      </c>
      <c r="D26" s="149">
        <v>7.043538</v>
      </c>
      <c r="E26" s="149"/>
      <c r="F26" s="69"/>
      <c r="G26" s="69"/>
    </row>
    <row r="27" ht="25.5" customHeight="1" spans="1:7">
      <c r="A27" s="143" t="s">
        <v>89</v>
      </c>
      <c r="B27" s="143" t="s">
        <v>90</v>
      </c>
      <c r="C27" s="149">
        <v>307.4371</v>
      </c>
      <c r="D27" s="149">
        <v>257.4371</v>
      </c>
      <c r="E27" s="149">
        <v>50</v>
      </c>
      <c r="F27" s="69"/>
      <c r="G27" s="69"/>
    </row>
    <row r="28" ht="25.5" customHeight="1" spans="1:7">
      <c r="A28" s="143" t="s">
        <v>91</v>
      </c>
      <c r="B28" s="143" t="s">
        <v>92</v>
      </c>
      <c r="C28" s="149">
        <v>307.4371</v>
      </c>
      <c r="D28" s="149">
        <v>257.4371</v>
      </c>
      <c r="E28" s="149">
        <v>50</v>
      </c>
      <c r="F28" s="69"/>
      <c r="G28" s="69"/>
    </row>
    <row r="29" ht="25.5" customHeight="1" spans="1:7">
      <c r="A29" s="143" t="s">
        <v>93</v>
      </c>
      <c r="B29" s="143" t="s">
        <v>94</v>
      </c>
      <c r="C29" s="149">
        <v>307.4371</v>
      </c>
      <c r="D29" s="149">
        <v>257.4371</v>
      </c>
      <c r="E29" s="149">
        <v>50</v>
      </c>
      <c r="F29" s="69"/>
      <c r="G29" s="69"/>
    </row>
    <row r="30" ht="25.5" customHeight="1" spans="1:7">
      <c r="A30" s="143" t="s">
        <v>95</v>
      </c>
      <c r="B30" s="143" t="s">
        <v>96</v>
      </c>
      <c r="C30" s="149">
        <v>171.0149</v>
      </c>
      <c r="D30" s="149">
        <v>171.0149</v>
      </c>
      <c r="E30" s="149"/>
      <c r="F30" s="69"/>
      <c r="G30" s="69"/>
    </row>
    <row r="31" ht="25.5" customHeight="1" spans="1:7">
      <c r="A31" s="143" t="s">
        <v>97</v>
      </c>
      <c r="B31" s="143" t="s">
        <v>98</v>
      </c>
      <c r="C31" s="149">
        <v>171.0149</v>
      </c>
      <c r="D31" s="149">
        <v>171.0149</v>
      </c>
      <c r="E31" s="149"/>
      <c r="F31" s="69"/>
      <c r="G31" s="69"/>
    </row>
    <row r="32" ht="25.5" customHeight="1" spans="1:7">
      <c r="A32" s="143" t="s">
        <v>99</v>
      </c>
      <c r="B32" s="143" t="s">
        <v>100</v>
      </c>
      <c r="C32" s="149">
        <v>171.0149</v>
      </c>
      <c r="D32" s="149">
        <v>171.0149</v>
      </c>
      <c r="E32" s="149"/>
      <c r="F32" s="69"/>
      <c r="G32" s="69"/>
    </row>
    <row r="33" ht="25.5" customHeight="1" spans="1:7">
      <c r="A33" s="143" t="s">
        <v>101</v>
      </c>
      <c r="B33" s="143" t="s">
        <v>102</v>
      </c>
      <c r="C33" s="149"/>
      <c r="D33" s="149"/>
      <c r="E33" s="149"/>
      <c r="F33" s="69"/>
      <c r="G33" s="69"/>
    </row>
    <row r="34" ht="25.5" customHeight="1" spans="1:7">
      <c r="A34" s="143" t="s">
        <v>103</v>
      </c>
      <c r="B34" s="143" t="s">
        <v>104</v>
      </c>
      <c r="C34" s="149"/>
      <c r="D34" s="149"/>
      <c r="E34" s="149"/>
      <c r="F34" s="69"/>
      <c r="G34" s="69"/>
    </row>
    <row r="35" ht="25.5" customHeight="1" spans="1:7">
      <c r="A35" s="143" t="s">
        <v>105</v>
      </c>
      <c r="B35" s="143" t="s">
        <v>106</v>
      </c>
      <c r="C35" s="149"/>
      <c r="D35" s="149"/>
      <c r="E35" s="149"/>
      <c r="F35" s="69"/>
      <c r="G35" s="69"/>
    </row>
    <row r="36" ht="25.5" customHeight="1" spans="1:7">
      <c r="A36" s="143" t="s">
        <v>107</v>
      </c>
      <c r="B36" s="143" t="s">
        <v>108</v>
      </c>
      <c r="C36" s="149">
        <v>125.816907</v>
      </c>
      <c r="D36" s="149">
        <v>125.816907</v>
      </c>
      <c r="E36" s="149"/>
      <c r="F36" s="69"/>
      <c r="G36" s="69"/>
    </row>
    <row r="37" ht="25.5" customHeight="1" spans="1:7">
      <c r="A37" s="143" t="s">
        <v>109</v>
      </c>
      <c r="B37" s="143" t="s">
        <v>110</v>
      </c>
      <c r="C37" s="149">
        <v>125.816907</v>
      </c>
      <c r="D37" s="149">
        <v>125.816907</v>
      </c>
      <c r="E37" s="149"/>
      <c r="F37" s="69"/>
      <c r="G37" s="69"/>
    </row>
    <row r="38" ht="25.5" customHeight="1" spans="1:7">
      <c r="A38" s="143" t="s">
        <v>111</v>
      </c>
      <c r="B38" s="143" t="s">
        <v>112</v>
      </c>
      <c r="C38" s="149">
        <v>125.816907</v>
      </c>
      <c r="D38" s="149">
        <v>125.816907</v>
      </c>
      <c r="E38" s="149"/>
      <c r="F38" s="69"/>
      <c r="G38" s="69"/>
    </row>
    <row r="39" ht="25.5" customHeight="1" spans="1:7">
      <c r="A39" s="144" t="s">
        <v>113</v>
      </c>
      <c r="B39" s="144"/>
      <c r="C39" s="149">
        <f>C6+C12+C20+C27+C30+C36</f>
        <v>1943.685466</v>
      </c>
      <c r="D39" s="149">
        <f>D6+D12+D20+D27+D30+D36</f>
        <v>1893.685466</v>
      </c>
      <c r="E39" s="149">
        <f>E6+E12+E20+E27+E30+E36</f>
        <v>50</v>
      </c>
      <c r="F39" s="69"/>
      <c r="G39" s="69"/>
    </row>
  </sheetData>
  <mergeCells count="8">
    <mergeCell ref="A2:G2"/>
    <mergeCell ref="A4:B4"/>
    <mergeCell ref="A39:B3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topLeftCell="A29" workbookViewId="0">
      <selection activeCell="C31" sqref="C31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114</v>
      </c>
      <c r="B1" s="48"/>
      <c r="C1" s="48"/>
      <c r="D1" s="70"/>
      <c r="E1" s="70"/>
    </row>
    <row r="2" ht="16.5" customHeight="1" spans="1:5">
      <c r="A2" s="48"/>
      <c r="B2" s="48"/>
      <c r="C2" s="48"/>
      <c r="D2" s="70"/>
      <c r="E2" s="70"/>
    </row>
    <row r="3" ht="29.25" customHeight="1" spans="1:5">
      <c r="A3" s="72" t="s">
        <v>115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90" t="s">
        <v>2</v>
      </c>
    </row>
    <row r="5" ht="26.25" customHeight="1" spans="1:5">
      <c r="A5" s="138" t="s">
        <v>40</v>
      </c>
      <c r="B5" s="139"/>
      <c r="C5" s="140" t="s">
        <v>37</v>
      </c>
      <c r="D5" s="140" t="s">
        <v>116</v>
      </c>
      <c r="E5" s="140" t="s">
        <v>117</v>
      </c>
    </row>
    <row r="6" s="71" customFormat="1" ht="27.75" customHeight="1" spans="1:5">
      <c r="A6" s="74" t="s">
        <v>45</v>
      </c>
      <c r="B6" s="74" t="s">
        <v>46</v>
      </c>
      <c r="C6" s="141"/>
      <c r="D6" s="141"/>
      <c r="E6" s="141"/>
    </row>
    <row r="7" s="71" customFormat="1" ht="30" customHeight="1" spans="1:5">
      <c r="A7" s="123" t="s">
        <v>47</v>
      </c>
      <c r="B7" s="123" t="s">
        <v>48</v>
      </c>
      <c r="C7" s="124">
        <v>1133.721188</v>
      </c>
      <c r="D7" s="124">
        <v>996.135188</v>
      </c>
      <c r="E7" s="124">
        <v>137.586</v>
      </c>
    </row>
    <row r="8" s="71" customFormat="1" ht="30" customHeight="1" spans="1:5">
      <c r="A8" s="123" t="s">
        <v>49</v>
      </c>
      <c r="B8" s="123" t="s">
        <v>50</v>
      </c>
      <c r="C8" s="124">
        <v>1106.021188</v>
      </c>
      <c r="D8" s="124">
        <v>996.135188</v>
      </c>
      <c r="E8" s="124">
        <v>109.886</v>
      </c>
    </row>
    <row r="9" s="71" customFormat="1" ht="30" customHeight="1" spans="1:5">
      <c r="A9" s="123" t="s">
        <v>51</v>
      </c>
      <c r="B9" s="123" t="s">
        <v>52</v>
      </c>
      <c r="C9" s="124">
        <v>454.854374</v>
      </c>
      <c r="D9" s="124">
        <v>347.968374</v>
      </c>
      <c r="E9" s="124">
        <v>106.886</v>
      </c>
    </row>
    <row r="10" s="71" customFormat="1" ht="30" customHeight="1" spans="1:5">
      <c r="A10" s="123" t="s">
        <v>53</v>
      </c>
      <c r="B10" s="123" t="s">
        <v>54</v>
      </c>
      <c r="C10" s="124">
        <v>651.166814</v>
      </c>
      <c r="D10" s="124">
        <v>648.166814</v>
      </c>
      <c r="E10" s="124">
        <v>3</v>
      </c>
    </row>
    <row r="11" customFormat="1" ht="30" customHeight="1" spans="1:5">
      <c r="A11" s="125" t="s">
        <v>55</v>
      </c>
      <c r="B11" s="123" t="s">
        <v>56</v>
      </c>
      <c r="C11" s="124">
        <v>27.7</v>
      </c>
      <c r="D11" s="124"/>
      <c r="E11" s="124">
        <v>27.7</v>
      </c>
    </row>
    <row r="12" customFormat="1" ht="30" customHeight="1" spans="1:5">
      <c r="A12" s="123" t="s">
        <v>57</v>
      </c>
      <c r="B12" s="123" t="s">
        <v>58</v>
      </c>
      <c r="C12" s="124">
        <v>27.7</v>
      </c>
      <c r="D12" s="124"/>
      <c r="E12" s="124">
        <v>27.7</v>
      </c>
    </row>
    <row r="13" customFormat="1" ht="30" customHeight="1" spans="1:5">
      <c r="A13" s="123" t="s">
        <v>59</v>
      </c>
      <c r="B13" s="123" t="s">
        <v>60</v>
      </c>
      <c r="C13" s="124">
        <v>146.214812</v>
      </c>
      <c r="D13" s="124">
        <v>116.546512</v>
      </c>
      <c r="E13" s="124">
        <v>29.6683</v>
      </c>
    </row>
    <row r="14" ht="30" customHeight="1" spans="1:5">
      <c r="A14" s="123" t="s">
        <v>61</v>
      </c>
      <c r="B14" s="123" t="s">
        <v>62</v>
      </c>
      <c r="C14" s="124">
        <v>139.146812</v>
      </c>
      <c r="D14" s="124">
        <v>116.546512</v>
      </c>
      <c r="E14" s="124">
        <v>22.6003</v>
      </c>
    </row>
    <row r="15" ht="30" customHeight="1" spans="1:5">
      <c r="A15" s="123" t="s">
        <v>63</v>
      </c>
      <c r="B15" s="123" t="s">
        <v>64</v>
      </c>
      <c r="C15" s="124">
        <v>22.6003</v>
      </c>
      <c r="D15" s="124"/>
      <c r="E15" s="124">
        <v>22.6003</v>
      </c>
    </row>
    <row r="16" ht="30" customHeight="1" spans="1:5">
      <c r="A16" s="123" t="s">
        <v>65</v>
      </c>
      <c r="B16" s="123" t="s">
        <v>66</v>
      </c>
      <c r="C16" s="124">
        <v>116.546512</v>
      </c>
      <c r="D16" s="124">
        <v>116.546512</v>
      </c>
      <c r="E16" s="124"/>
    </row>
    <row r="17" ht="30" customHeight="1" spans="1:5">
      <c r="A17" s="142" t="s">
        <v>67</v>
      </c>
      <c r="B17" s="142" t="s">
        <v>68</v>
      </c>
      <c r="C17" s="124">
        <v>7.068</v>
      </c>
      <c r="D17" s="124"/>
      <c r="E17" s="124">
        <v>7.068</v>
      </c>
    </row>
    <row r="18" ht="30" customHeight="1" spans="1:5">
      <c r="A18" s="143" t="s">
        <v>69</v>
      </c>
      <c r="B18" s="143" t="s">
        <v>70</v>
      </c>
      <c r="C18" s="124">
        <v>7.068</v>
      </c>
      <c r="D18" s="124"/>
      <c r="E18" s="124">
        <v>7.068</v>
      </c>
    </row>
    <row r="19" ht="30" customHeight="1" spans="1:5">
      <c r="A19" s="143" t="s">
        <v>71</v>
      </c>
      <c r="B19" s="143" t="s">
        <v>72</v>
      </c>
      <c r="C19" s="124"/>
      <c r="D19" s="124"/>
      <c r="E19" s="124"/>
    </row>
    <row r="20" ht="30" customHeight="1" spans="1:5">
      <c r="A20" s="143" t="s">
        <v>73</v>
      </c>
      <c r="B20" s="143" t="s">
        <v>74</v>
      </c>
      <c r="C20" s="124"/>
      <c r="D20" s="124"/>
      <c r="E20" s="124"/>
    </row>
    <row r="21" ht="30" customHeight="1" spans="1:5">
      <c r="A21" s="143" t="s">
        <v>75</v>
      </c>
      <c r="B21" s="143" t="s">
        <v>76</v>
      </c>
      <c r="C21" s="124">
        <v>59.480559</v>
      </c>
      <c r="D21" s="124">
        <v>54.390559</v>
      </c>
      <c r="E21" s="124">
        <v>5.09</v>
      </c>
    </row>
    <row r="22" ht="30" customHeight="1" spans="1:5">
      <c r="A22" s="143" t="s">
        <v>77</v>
      </c>
      <c r="B22" s="143" t="s">
        <v>78</v>
      </c>
      <c r="C22" s="124">
        <v>5.09</v>
      </c>
      <c r="D22" s="124"/>
      <c r="E22" s="124">
        <v>5.09</v>
      </c>
    </row>
    <row r="23" ht="30" customHeight="1" spans="1:5">
      <c r="A23" s="143" t="s">
        <v>79</v>
      </c>
      <c r="B23" s="143" t="s">
        <v>80</v>
      </c>
      <c r="C23" s="124">
        <v>5.09</v>
      </c>
      <c r="D23" s="124"/>
      <c r="E23" s="124">
        <v>5.09</v>
      </c>
    </row>
    <row r="24" ht="30" customHeight="1" spans="1:5">
      <c r="A24" s="143" t="s">
        <v>81</v>
      </c>
      <c r="B24" s="143" t="s">
        <v>82</v>
      </c>
      <c r="C24" s="124">
        <v>54.390559</v>
      </c>
      <c r="D24" s="124">
        <v>54.390559</v>
      </c>
      <c r="E24" s="124"/>
    </row>
    <row r="25" ht="30" customHeight="1" spans="1:5">
      <c r="A25" s="143" t="s">
        <v>83</v>
      </c>
      <c r="B25" s="143" t="s">
        <v>84</v>
      </c>
      <c r="C25" s="124">
        <v>15.260999</v>
      </c>
      <c r="D25" s="124">
        <v>15.260999</v>
      </c>
      <c r="E25" s="124"/>
    </row>
    <row r="26" ht="30" customHeight="1" spans="1:5">
      <c r="A26" s="143" t="s">
        <v>85</v>
      </c>
      <c r="B26" s="143" t="s">
        <v>86</v>
      </c>
      <c r="C26" s="124">
        <v>32.086022</v>
      </c>
      <c r="D26" s="124">
        <v>32.086022</v>
      </c>
      <c r="E26" s="124"/>
    </row>
    <row r="27" ht="30" customHeight="1" spans="1:5">
      <c r="A27" s="143" t="s">
        <v>87</v>
      </c>
      <c r="B27" s="143" t="s">
        <v>88</v>
      </c>
      <c r="C27" s="124">
        <v>7.043538</v>
      </c>
      <c r="D27" s="124">
        <v>7.043538</v>
      </c>
      <c r="E27" s="124"/>
    </row>
    <row r="28" ht="30" customHeight="1" spans="1:5">
      <c r="A28" s="143" t="s">
        <v>89</v>
      </c>
      <c r="B28" s="143" t="s">
        <v>90</v>
      </c>
      <c r="C28" s="124">
        <v>307.4371</v>
      </c>
      <c r="D28" s="124"/>
      <c r="E28" s="124">
        <v>307.4371</v>
      </c>
    </row>
    <row r="29" ht="30" customHeight="1" spans="1:5">
      <c r="A29" s="143" t="s">
        <v>91</v>
      </c>
      <c r="B29" s="143" t="s">
        <v>92</v>
      </c>
      <c r="C29" s="124">
        <v>307.4371</v>
      </c>
      <c r="D29" s="124"/>
      <c r="E29" s="124">
        <v>307.4371</v>
      </c>
    </row>
    <row r="30" ht="30" customHeight="1" spans="1:5">
      <c r="A30" s="143" t="s">
        <v>93</v>
      </c>
      <c r="B30" s="143" t="s">
        <v>94</v>
      </c>
      <c r="C30" s="124">
        <v>307.4371</v>
      </c>
      <c r="D30" s="124"/>
      <c r="E30" s="124">
        <v>307.4371</v>
      </c>
    </row>
    <row r="31" ht="30" customHeight="1" spans="1:5">
      <c r="A31" s="143" t="s">
        <v>95</v>
      </c>
      <c r="B31" s="143" t="s">
        <v>96</v>
      </c>
      <c r="C31" s="124">
        <v>171.0149</v>
      </c>
      <c r="D31" s="124"/>
      <c r="E31" s="124">
        <v>171.0149</v>
      </c>
    </row>
    <row r="32" ht="30" customHeight="1" spans="1:5">
      <c r="A32" s="143" t="s">
        <v>97</v>
      </c>
      <c r="B32" s="143" t="s">
        <v>98</v>
      </c>
      <c r="C32" s="124">
        <v>171.0149</v>
      </c>
      <c r="D32" s="124"/>
      <c r="E32" s="124">
        <v>171.0149</v>
      </c>
    </row>
    <row r="33" ht="30" customHeight="1" spans="1:5">
      <c r="A33" s="143" t="s">
        <v>99</v>
      </c>
      <c r="B33" s="143" t="s">
        <v>100</v>
      </c>
      <c r="C33" s="124">
        <v>171.0149</v>
      </c>
      <c r="D33" s="124"/>
      <c r="E33" s="124">
        <v>171.0149</v>
      </c>
    </row>
    <row r="34" ht="30" customHeight="1" spans="1:5">
      <c r="A34" s="143" t="s">
        <v>101</v>
      </c>
      <c r="B34" s="143" t="s">
        <v>102</v>
      </c>
      <c r="C34" s="124"/>
      <c r="D34" s="124"/>
      <c r="E34" s="124"/>
    </row>
    <row r="35" ht="30" customHeight="1" spans="1:5">
      <c r="A35" s="143" t="s">
        <v>103</v>
      </c>
      <c r="B35" s="143" t="s">
        <v>104</v>
      </c>
      <c r="C35" s="124"/>
      <c r="D35" s="124"/>
      <c r="E35" s="124"/>
    </row>
    <row r="36" ht="30" customHeight="1" spans="1:5">
      <c r="A36" s="143" t="s">
        <v>105</v>
      </c>
      <c r="B36" s="143" t="s">
        <v>106</v>
      </c>
      <c r="C36" s="124"/>
      <c r="D36" s="124"/>
      <c r="E36" s="124"/>
    </row>
    <row r="37" ht="30" customHeight="1" spans="1:5">
      <c r="A37" s="143" t="s">
        <v>107</v>
      </c>
      <c r="B37" s="143" t="s">
        <v>108</v>
      </c>
      <c r="C37" s="124">
        <v>125.816907</v>
      </c>
      <c r="D37" s="124">
        <v>125.816907</v>
      </c>
      <c r="E37" s="124"/>
    </row>
    <row r="38" ht="30" customHeight="1" spans="1:5">
      <c r="A38" s="143" t="s">
        <v>109</v>
      </c>
      <c r="B38" s="143" t="s">
        <v>110</v>
      </c>
      <c r="C38" s="124">
        <v>125.816907</v>
      </c>
      <c r="D38" s="124">
        <v>125.816907</v>
      </c>
      <c r="E38" s="124"/>
    </row>
    <row r="39" ht="30" customHeight="1" spans="1:5">
      <c r="A39" s="143" t="s">
        <v>111</v>
      </c>
      <c r="B39" s="143" t="s">
        <v>112</v>
      </c>
      <c r="C39" s="124">
        <v>125.816907</v>
      </c>
      <c r="D39" s="124">
        <v>125.816907</v>
      </c>
      <c r="E39" s="124"/>
    </row>
    <row r="40" ht="30" customHeight="1" spans="1:5">
      <c r="A40" s="144" t="s">
        <v>113</v>
      </c>
      <c r="B40" s="144"/>
      <c r="C40" s="124">
        <f>C7+C13+C21+C28+C31+C37</f>
        <v>1943.685466</v>
      </c>
      <c r="D40" s="124">
        <f>D7+D13+D21+D28+D31+D37</f>
        <v>1292.889166</v>
      </c>
      <c r="E40" s="124">
        <f>E7+E13+E21+E28+E31+E37</f>
        <v>650.7963</v>
      </c>
    </row>
  </sheetData>
  <mergeCells count="6">
    <mergeCell ref="A3:E3"/>
    <mergeCell ref="A5:B5"/>
    <mergeCell ref="A40:B4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0" workbookViewId="0">
      <selection activeCell="D8" sqref="D8:D25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118</v>
      </c>
      <c r="B1" s="133"/>
      <c r="C1" s="133"/>
      <c r="D1" s="133"/>
      <c r="E1" s="133"/>
      <c r="F1" s="134"/>
    </row>
    <row r="2" ht="18.75" customHeight="1" spans="1:6">
      <c r="A2" s="135"/>
      <c r="B2" s="133"/>
      <c r="C2" s="133"/>
      <c r="D2" s="133"/>
      <c r="E2" s="133"/>
      <c r="F2" s="134"/>
    </row>
    <row r="3" ht="21" customHeight="1" spans="1:6">
      <c r="A3" s="97" t="s">
        <v>119</v>
      </c>
      <c r="B3" s="97"/>
      <c r="C3" s="97"/>
      <c r="D3" s="97"/>
      <c r="E3" s="97"/>
      <c r="F3" s="97"/>
    </row>
    <row r="4" ht="14.25" customHeight="1" spans="1:6">
      <c r="A4" s="136"/>
      <c r="B4" s="136"/>
      <c r="C4" s="136"/>
      <c r="D4" s="136"/>
      <c r="E4" s="136"/>
      <c r="F4" s="99" t="s">
        <v>2</v>
      </c>
    </row>
    <row r="5" ht="24" customHeight="1" spans="1:6">
      <c r="A5" s="161" t="s">
        <v>3</v>
      </c>
      <c r="B5" s="74"/>
      <c r="C5" s="161" t="s">
        <v>4</v>
      </c>
      <c r="D5" s="74"/>
      <c r="E5" s="74"/>
      <c r="F5" s="74"/>
    </row>
    <row r="6" ht="24" customHeight="1" spans="1:6">
      <c r="A6" s="161" t="s">
        <v>5</v>
      </c>
      <c r="B6" s="161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120</v>
      </c>
      <c r="E7" s="74" t="s">
        <v>41</v>
      </c>
      <c r="F7" s="74" t="s">
        <v>121</v>
      </c>
    </row>
    <row r="8" ht="28.5" customHeight="1" spans="1:6">
      <c r="A8" s="83" t="s">
        <v>11</v>
      </c>
      <c r="B8" s="137">
        <v>1893.685466</v>
      </c>
      <c r="C8" s="77" t="s">
        <v>12</v>
      </c>
      <c r="D8" s="137">
        <v>1133.721188</v>
      </c>
      <c r="E8" s="137">
        <v>1133.721188</v>
      </c>
      <c r="F8" s="87"/>
    </row>
    <row r="9" ht="28.5" customHeight="1" spans="1:6">
      <c r="A9" s="83" t="s">
        <v>13</v>
      </c>
      <c r="B9" s="137">
        <v>50</v>
      </c>
      <c r="C9" s="77" t="s">
        <v>14</v>
      </c>
      <c r="D9" s="137"/>
      <c r="E9" s="137"/>
      <c r="F9" s="87"/>
    </row>
    <row r="10" ht="28.5" customHeight="1" spans="1:6">
      <c r="A10" s="83"/>
      <c r="B10" s="83"/>
      <c r="C10" s="77" t="s">
        <v>16</v>
      </c>
      <c r="D10" s="137"/>
      <c r="E10" s="137"/>
      <c r="F10" s="87"/>
    </row>
    <row r="11" ht="28.5" customHeight="1" spans="1:6">
      <c r="A11" s="83"/>
      <c r="B11" s="83"/>
      <c r="C11" s="83" t="s">
        <v>18</v>
      </c>
      <c r="D11" s="137"/>
      <c r="E11" s="137"/>
      <c r="F11" s="87"/>
    </row>
    <row r="12" ht="28.5" customHeight="1" spans="1:6">
      <c r="A12" s="83"/>
      <c r="B12" s="83"/>
      <c r="C12" s="77" t="s">
        <v>19</v>
      </c>
      <c r="D12" s="137"/>
      <c r="E12" s="137"/>
      <c r="F12" s="87"/>
    </row>
    <row r="13" ht="28.5" customHeight="1" spans="1:6">
      <c r="A13" s="83"/>
      <c r="B13" s="83"/>
      <c r="C13" s="77" t="s">
        <v>20</v>
      </c>
      <c r="D13" s="137"/>
      <c r="E13" s="137"/>
      <c r="F13" s="87"/>
    </row>
    <row r="14" ht="28.5" customHeight="1" spans="1:6">
      <c r="A14" s="83"/>
      <c r="B14" s="83"/>
      <c r="C14" s="83" t="s">
        <v>21</v>
      </c>
      <c r="D14" s="137"/>
      <c r="E14" s="137"/>
      <c r="F14" s="83"/>
    </row>
    <row r="15" ht="28.5" customHeight="1" spans="1:6">
      <c r="A15" s="83"/>
      <c r="B15" s="83"/>
      <c r="C15" s="83" t="s">
        <v>22</v>
      </c>
      <c r="D15" s="137">
        <v>146.21</v>
      </c>
      <c r="E15" s="137">
        <v>146.21</v>
      </c>
      <c r="F15" s="137"/>
    </row>
    <row r="16" ht="28.5" customHeight="1" spans="1:6">
      <c r="A16" s="83"/>
      <c r="B16" s="83"/>
      <c r="C16" s="77" t="s">
        <v>23</v>
      </c>
      <c r="D16" s="137">
        <v>59.48</v>
      </c>
      <c r="E16" s="137">
        <v>59.48</v>
      </c>
      <c r="F16" s="83"/>
    </row>
    <row r="17" ht="28.5" customHeight="1" spans="1:6">
      <c r="A17" s="83"/>
      <c r="B17" s="83"/>
      <c r="C17" s="77" t="s">
        <v>24</v>
      </c>
      <c r="D17" s="137"/>
      <c r="E17" s="137"/>
      <c r="F17" s="83"/>
    </row>
    <row r="18" ht="28.5" customHeight="1" spans="1:6">
      <c r="A18" s="83"/>
      <c r="B18" s="83"/>
      <c r="C18" s="83" t="s">
        <v>25</v>
      </c>
      <c r="D18" s="137">
        <v>307.44</v>
      </c>
      <c r="E18" s="137">
        <v>257.44</v>
      </c>
      <c r="F18" s="83">
        <v>50</v>
      </c>
    </row>
    <row r="19" ht="28.5" customHeight="1" spans="1:6">
      <c r="A19" s="83"/>
      <c r="B19" s="83"/>
      <c r="C19" s="83" t="s">
        <v>26</v>
      </c>
      <c r="D19" s="137">
        <v>171.0149</v>
      </c>
      <c r="E19" s="137">
        <v>171.0149</v>
      </c>
      <c r="F19" s="83"/>
    </row>
    <row r="20" ht="28.5" customHeight="1" spans="1:6">
      <c r="A20" s="83"/>
      <c r="B20" s="83"/>
      <c r="C20" s="83" t="s">
        <v>27</v>
      </c>
      <c r="F20" s="83"/>
    </row>
    <row r="21" ht="28.5" customHeight="1" spans="1:6">
      <c r="A21" s="83"/>
      <c r="B21" s="83"/>
      <c r="C21" s="83" t="s">
        <v>122</v>
      </c>
      <c r="D21" s="137"/>
      <c r="E21" s="137"/>
      <c r="F21" s="83"/>
    </row>
    <row r="22" ht="28.5" customHeight="1" spans="1:6">
      <c r="A22" s="83"/>
      <c r="B22" s="83"/>
      <c r="C22" s="83" t="s">
        <v>29</v>
      </c>
      <c r="D22" s="137"/>
      <c r="E22" s="137"/>
      <c r="F22" s="83"/>
    </row>
    <row r="23" ht="28.5" customHeight="1" spans="1:6">
      <c r="A23" s="83"/>
      <c r="B23" s="83"/>
      <c r="C23" s="83" t="s">
        <v>30</v>
      </c>
      <c r="D23" s="137"/>
      <c r="E23" s="137"/>
      <c r="F23" s="83"/>
    </row>
    <row r="24" ht="28.5" customHeight="1" spans="1:6">
      <c r="A24" s="83"/>
      <c r="B24" s="83"/>
      <c r="C24" s="83" t="s">
        <v>31</v>
      </c>
      <c r="D24" s="137"/>
      <c r="E24" s="137"/>
      <c r="F24" s="83"/>
    </row>
    <row r="25" ht="28.5" customHeight="1" spans="1:6">
      <c r="A25" s="83"/>
      <c r="B25" s="83"/>
      <c r="C25" s="83" t="s">
        <v>32</v>
      </c>
      <c r="D25" s="137">
        <v>125.816907</v>
      </c>
      <c r="E25" s="137">
        <v>125.816907</v>
      </c>
      <c r="F25" s="83"/>
    </row>
    <row r="26" ht="28.5" customHeight="1" spans="1:6">
      <c r="A26" s="83"/>
      <c r="B26" s="83"/>
      <c r="C26" s="83" t="s">
        <v>33</v>
      </c>
      <c r="D26" s="83"/>
      <c r="E26" s="137"/>
      <c r="F26" s="83"/>
    </row>
    <row r="27" ht="28.5" customHeight="1" spans="1:6">
      <c r="A27" s="83"/>
      <c r="B27" s="83"/>
      <c r="C27" s="83" t="s">
        <v>34</v>
      </c>
      <c r="D27" s="83"/>
      <c r="F27" s="83"/>
    </row>
    <row r="28" ht="28.5" customHeight="1" spans="1:6">
      <c r="A28" s="83"/>
      <c r="B28" s="83"/>
      <c r="C28" s="83" t="s">
        <v>35</v>
      </c>
      <c r="D28" s="83"/>
      <c r="E28" s="83"/>
      <c r="F28" s="83"/>
    </row>
    <row r="29" ht="28.5" customHeight="1" spans="1:6">
      <c r="A29" s="74" t="s">
        <v>36</v>
      </c>
      <c r="B29" s="87">
        <v>1943.69</v>
      </c>
      <c r="C29" s="74" t="s">
        <v>37</v>
      </c>
      <c r="D29" s="137">
        <v>1943.69</v>
      </c>
      <c r="E29" s="137">
        <v>1893.69</v>
      </c>
      <c r="F29" s="137">
        <v>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topLeftCell="A27" workbookViewId="0">
      <selection activeCell="F7" sqref="F7:H40"/>
    </sheetView>
  </sheetViews>
  <sheetFormatPr defaultColWidth="6.875" defaultRowHeight="11.25"/>
  <cols>
    <col min="1" max="1" width="18.125" style="63" customWidth="1"/>
    <col min="2" max="2" width="20.625" style="63" customWidth="1"/>
    <col min="3" max="8" width="10" style="63" customWidth="1"/>
    <col min="9" max="11" width="10.875" style="121" customWidth="1"/>
    <col min="12" max="16384" width="6.875" style="63"/>
  </cols>
  <sheetData>
    <row r="1" ht="16.5" customHeight="1" spans="1:11">
      <c r="A1" s="47" t="s">
        <v>123</v>
      </c>
      <c r="B1" s="48"/>
      <c r="C1" s="48"/>
      <c r="D1" s="48"/>
      <c r="E1" s="48"/>
      <c r="F1" s="48"/>
      <c r="G1" s="48"/>
      <c r="H1" s="48"/>
      <c r="I1" s="128"/>
      <c r="J1" s="128"/>
      <c r="K1" s="128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128"/>
      <c r="J2" s="128"/>
      <c r="K2" s="128"/>
    </row>
    <row r="3" ht="29.25" customHeight="1" spans="1:11">
      <c r="A3" s="72" t="s">
        <v>124</v>
      </c>
      <c r="B3" s="72"/>
      <c r="C3" s="72"/>
      <c r="D3" s="72"/>
      <c r="E3" s="72"/>
      <c r="F3" s="72"/>
      <c r="G3" s="72"/>
      <c r="H3" s="72"/>
      <c r="I3" s="129"/>
      <c r="J3" s="129"/>
      <c r="K3" s="129"/>
    </row>
    <row r="4" ht="26.25" customHeight="1" spans="1:11">
      <c r="A4" s="122"/>
      <c r="B4" s="122"/>
      <c r="C4" s="122"/>
      <c r="D4" s="122"/>
      <c r="E4" s="122"/>
      <c r="F4" s="122"/>
      <c r="G4" s="122"/>
      <c r="H4" s="122"/>
      <c r="I4" s="130"/>
      <c r="J4" s="131" t="s">
        <v>2</v>
      </c>
      <c r="K4" s="131"/>
    </row>
    <row r="5" ht="26.25" customHeight="1" spans="1:11">
      <c r="A5" s="74" t="s">
        <v>40</v>
      </c>
      <c r="B5" s="74"/>
      <c r="C5" s="74" t="s">
        <v>125</v>
      </c>
      <c r="D5" s="74"/>
      <c r="E5" s="74"/>
      <c r="F5" s="74" t="s">
        <v>126</v>
      </c>
      <c r="G5" s="74"/>
      <c r="H5" s="74"/>
      <c r="I5" s="132" t="s">
        <v>127</v>
      </c>
      <c r="J5" s="132"/>
      <c r="K5" s="132"/>
    </row>
    <row r="6" s="71" customFormat="1" ht="30.75" customHeight="1" spans="1:11">
      <c r="A6" s="74" t="s">
        <v>45</v>
      </c>
      <c r="B6" s="74" t="s">
        <v>46</v>
      </c>
      <c r="C6" s="74" t="s">
        <v>128</v>
      </c>
      <c r="D6" s="74" t="s">
        <v>116</v>
      </c>
      <c r="E6" s="74" t="s">
        <v>117</v>
      </c>
      <c r="F6" s="74" t="s">
        <v>128</v>
      </c>
      <c r="G6" s="74" t="s">
        <v>116</v>
      </c>
      <c r="H6" s="74" t="s">
        <v>117</v>
      </c>
      <c r="I6" s="132" t="s">
        <v>128</v>
      </c>
      <c r="J6" s="132" t="s">
        <v>116</v>
      </c>
      <c r="K6" s="132" t="s">
        <v>117</v>
      </c>
    </row>
    <row r="7" s="71" customFormat="1" ht="30.75" customHeight="1" spans="1:11">
      <c r="A7" s="123" t="s">
        <v>47</v>
      </c>
      <c r="B7" s="123" t="s">
        <v>48</v>
      </c>
      <c r="C7" s="124">
        <v>743.179776</v>
      </c>
      <c r="D7" s="124">
        <v>667.554776</v>
      </c>
      <c r="E7" s="124">
        <v>75.625</v>
      </c>
      <c r="F7" s="124">
        <v>1133.721188</v>
      </c>
      <c r="G7" s="124">
        <v>996.135188</v>
      </c>
      <c r="H7" s="124">
        <v>137.586</v>
      </c>
      <c r="I7" s="132">
        <f>(F7-C7)/C7</f>
        <v>0.525500591663033</v>
      </c>
      <c r="J7" s="132">
        <f>(G7-D7)/D7</f>
        <v>0.492214907020604</v>
      </c>
      <c r="K7" s="132">
        <f>(H7-E7)/E7</f>
        <v>0.819319008264463</v>
      </c>
    </row>
    <row r="8" s="71" customFormat="1" ht="30.75" customHeight="1" spans="1:11">
      <c r="A8" s="123" t="s">
        <v>49</v>
      </c>
      <c r="B8" s="123" t="s">
        <v>50</v>
      </c>
      <c r="C8" s="124">
        <v>743.179776</v>
      </c>
      <c r="D8" s="124">
        <v>667.554776</v>
      </c>
      <c r="E8" s="124">
        <v>75.625</v>
      </c>
      <c r="F8" s="124">
        <v>1106.021188</v>
      </c>
      <c r="G8" s="124">
        <v>996.135188</v>
      </c>
      <c r="H8" s="124">
        <v>109.886</v>
      </c>
      <c r="I8" s="132">
        <f t="shared" ref="I8:I40" si="0">(F8-C8)/C8</f>
        <v>0.488228317989105</v>
      </c>
      <c r="J8" s="132">
        <f>(G8-D8)/D8</f>
        <v>0.492214907020604</v>
      </c>
      <c r="K8" s="132">
        <f>(H8-E8)/E8</f>
        <v>0.453038016528926</v>
      </c>
    </row>
    <row r="9" s="71" customFormat="1" ht="30.75" customHeight="1" spans="1:11">
      <c r="A9" s="123" t="s">
        <v>51</v>
      </c>
      <c r="B9" s="123" t="s">
        <v>52</v>
      </c>
      <c r="C9" s="124">
        <v>339.59776</v>
      </c>
      <c r="D9" s="124">
        <v>263.97276</v>
      </c>
      <c r="E9" s="124">
        <v>75.625</v>
      </c>
      <c r="F9" s="124">
        <v>454.854374</v>
      </c>
      <c r="G9" s="124">
        <v>347.968374</v>
      </c>
      <c r="H9" s="124">
        <v>106.886</v>
      </c>
      <c r="I9" s="132">
        <f t="shared" si="0"/>
        <v>0.339391561357766</v>
      </c>
      <c r="J9" s="132">
        <f>(G9-D9)/D9</f>
        <v>0.318198036797433</v>
      </c>
      <c r="K9" s="132">
        <f>(H9-E9)/E9</f>
        <v>0.413368595041322</v>
      </c>
    </row>
    <row r="10" s="71" customFormat="1" ht="30.75" customHeight="1" spans="1:11">
      <c r="A10" s="123" t="s">
        <v>53</v>
      </c>
      <c r="B10" s="123" t="s">
        <v>54</v>
      </c>
      <c r="C10" s="124">
        <v>403.582016</v>
      </c>
      <c r="D10" s="124">
        <v>403.582016</v>
      </c>
      <c r="E10" s="124"/>
      <c r="F10" s="124">
        <v>651.166814</v>
      </c>
      <c r="G10" s="124">
        <v>648.166814</v>
      </c>
      <c r="H10" s="124">
        <v>3</v>
      </c>
      <c r="I10" s="132">
        <f t="shared" si="0"/>
        <v>0.61346836128595</v>
      </c>
      <c r="J10" s="132">
        <f>(G10-D10)/D10</f>
        <v>0.606034927978555</v>
      </c>
      <c r="K10" s="132"/>
    </row>
    <row r="11" s="71" customFormat="1" ht="30.75" customHeight="1" spans="1:11">
      <c r="A11" s="125" t="s">
        <v>55</v>
      </c>
      <c r="B11" s="123" t="s">
        <v>56</v>
      </c>
      <c r="C11" s="124"/>
      <c r="D11" s="124"/>
      <c r="E11" s="124"/>
      <c r="F11" s="124">
        <v>27.7</v>
      </c>
      <c r="G11" s="124"/>
      <c r="H11" s="124">
        <v>27.7</v>
      </c>
      <c r="I11" s="132"/>
      <c r="J11" s="132"/>
      <c r="K11" s="132"/>
    </row>
    <row r="12" s="71" customFormat="1" ht="30.75" customHeight="1" spans="1:11">
      <c r="A12" s="123" t="s">
        <v>57</v>
      </c>
      <c r="B12" s="123" t="s">
        <v>58</v>
      </c>
      <c r="C12" s="124"/>
      <c r="D12" s="124"/>
      <c r="E12" s="124"/>
      <c r="F12" s="124">
        <v>27.7</v>
      </c>
      <c r="G12" s="124"/>
      <c r="H12" s="124">
        <v>27.7</v>
      </c>
      <c r="I12" s="132"/>
      <c r="J12" s="132"/>
      <c r="K12" s="132"/>
    </row>
    <row r="13" s="71" customFormat="1" ht="30.75" customHeight="1" spans="1:11">
      <c r="A13" s="123" t="s">
        <v>59</v>
      </c>
      <c r="B13" s="123" t="s">
        <v>60</v>
      </c>
      <c r="C13" s="124">
        <v>107.979056</v>
      </c>
      <c r="D13" s="124">
        <v>96.111056</v>
      </c>
      <c r="E13" s="124">
        <v>11.868</v>
      </c>
      <c r="F13" s="124">
        <v>146.214812</v>
      </c>
      <c r="G13" s="124">
        <v>116.546512</v>
      </c>
      <c r="H13" s="124">
        <v>29.6683</v>
      </c>
      <c r="I13" s="132">
        <f t="shared" si="0"/>
        <v>0.35410344761673</v>
      </c>
      <c r="J13" s="132">
        <f>(G13-D13)/D13</f>
        <v>0.212623363538946</v>
      </c>
      <c r="K13" s="132">
        <f>(H13-E13)/E13</f>
        <v>1.49985675766768</v>
      </c>
    </row>
    <row r="14" s="71" customFormat="1" ht="30.75" customHeight="1" spans="1:11">
      <c r="A14" s="123" t="s">
        <v>61</v>
      </c>
      <c r="B14" s="123" t="s">
        <v>62</v>
      </c>
      <c r="C14" s="124">
        <v>96.111056</v>
      </c>
      <c r="D14" s="124">
        <v>96.111056</v>
      </c>
      <c r="E14" s="124"/>
      <c r="F14" s="124">
        <v>139.146812</v>
      </c>
      <c r="G14" s="124">
        <v>116.546512</v>
      </c>
      <c r="H14" s="124">
        <v>22.6003</v>
      </c>
      <c r="I14" s="132">
        <f t="shared" si="0"/>
        <v>0.447771128432925</v>
      </c>
      <c r="J14" s="132">
        <f>(G14-D14)/D14</f>
        <v>0.212623363538946</v>
      </c>
      <c r="K14" s="132"/>
    </row>
    <row r="15" s="71" customFormat="1" ht="30.75" customHeight="1" spans="1:11">
      <c r="A15" s="123" t="s">
        <v>63</v>
      </c>
      <c r="B15" s="123" t="s">
        <v>64</v>
      </c>
      <c r="C15" s="124">
        <v>15.7012</v>
      </c>
      <c r="D15" s="124">
        <v>15.7012</v>
      </c>
      <c r="E15" s="124"/>
      <c r="F15" s="124">
        <v>22.6003</v>
      </c>
      <c r="G15" s="124"/>
      <c r="H15" s="124">
        <v>22.6003</v>
      </c>
      <c r="I15" s="132">
        <f t="shared" si="0"/>
        <v>0.439399536341171</v>
      </c>
      <c r="J15" s="132"/>
      <c r="K15" s="132"/>
    </row>
    <row r="16" s="71" customFormat="1" ht="30.75" customHeight="1" spans="1:11">
      <c r="A16" s="123" t="s">
        <v>65</v>
      </c>
      <c r="B16" s="123" t="s">
        <v>66</v>
      </c>
      <c r="C16" s="124">
        <v>80.409856</v>
      </c>
      <c r="D16" s="124">
        <v>80.409856</v>
      </c>
      <c r="E16" s="124"/>
      <c r="F16" s="124">
        <v>116.546512</v>
      </c>
      <c r="G16" s="124">
        <v>116.546512</v>
      </c>
      <c r="H16" s="124"/>
      <c r="I16" s="132">
        <f t="shared" si="0"/>
        <v>0.449405804184004</v>
      </c>
      <c r="J16" s="132">
        <f>(G16-D16)/D16</f>
        <v>0.449405804184004</v>
      </c>
      <c r="K16" s="132"/>
    </row>
    <row r="17" s="71" customFormat="1" ht="30.75" customHeight="1" spans="1:11">
      <c r="A17" s="123" t="s">
        <v>67</v>
      </c>
      <c r="B17" s="123" t="s">
        <v>68</v>
      </c>
      <c r="C17" s="124">
        <v>5.868</v>
      </c>
      <c r="D17" s="124"/>
      <c r="E17" s="124">
        <v>5.868</v>
      </c>
      <c r="F17" s="124">
        <v>7.068</v>
      </c>
      <c r="G17" s="124"/>
      <c r="H17" s="124">
        <v>7.068</v>
      </c>
      <c r="I17" s="132">
        <f t="shared" si="0"/>
        <v>0.204498977505112</v>
      </c>
      <c r="J17" s="132"/>
      <c r="K17" s="132">
        <f>(H17-E17)/E17</f>
        <v>0.204498977505112</v>
      </c>
    </row>
    <row r="18" s="71" customFormat="1" ht="30.75" customHeight="1" spans="1:11">
      <c r="A18" s="123" t="s">
        <v>69</v>
      </c>
      <c r="B18" s="123" t="s">
        <v>70</v>
      </c>
      <c r="C18" s="124">
        <v>5.868</v>
      </c>
      <c r="D18" s="124"/>
      <c r="E18" s="124">
        <v>5.868</v>
      </c>
      <c r="F18" s="124">
        <v>7.068</v>
      </c>
      <c r="G18" s="124"/>
      <c r="H18" s="124">
        <v>7.068</v>
      </c>
      <c r="I18" s="132">
        <f t="shared" si="0"/>
        <v>0.204498977505112</v>
      </c>
      <c r="J18" s="132"/>
      <c r="K18" s="132">
        <f>(H18-E18)/E18</f>
        <v>0.204498977505112</v>
      </c>
    </row>
    <row r="19" s="71" customFormat="1" ht="30.75" customHeight="1" spans="1:11">
      <c r="A19" s="123" t="s">
        <v>71</v>
      </c>
      <c r="B19" s="123" t="s">
        <v>72</v>
      </c>
      <c r="C19" s="124">
        <v>6</v>
      </c>
      <c r="D19" s="124"/>
      <c r="E19" s="124">
        <v>6</v>
      </c>
      <c r="F19" s="124"/>
      <c r="G19" s="124"/>
      <c r="H19" s="124"/>
      <c r="I19" s="132"/>
      <c r="J19" s="132"/>
      <c r="K19" s="132"/>
    </row>
    <row r="20" s="71" customFormat="1" ht="30.75" customHeight="1" spans="1:11">
      <c r="A20" s="123" t="s">
        <v>73</v>
      </c>
      <c r="B20" s="123" t="s">
        <v>74</v>
      </c>
      <c r="C20" s="124">
        <v>6</v>
      </c>
      <c r="D20" s="124"/>
      <c r="E20" s="124">
        <v>6</v>
      </c>
      <c r="F20" s="124"/>
      <c r="G20" s="124"/>
      <c r="H20" s="124"/>
      <c r="I20" s="132"/>
      <c r="J20" s="132"/>
      <c r="K20" s="132"/>
    </row>
    <row r="21" s="71" customFormat="1" ht="30.75" customHeight="1" spans="1:11">
      <c r="A21" s="123" t="s">
        <v>75</v>
      </c>
      <c r="B21" s="123" t="s">
        <v>76</v>
      </c>
      <c r="C21" s="124">
        <v>43.259848</v>
      </c>
      <c r="D21" s="124">
        <v>38.169848</v>
      </c>
      <c r="E21" s="124">
        <v>5.09</v>
      </c>
      <c r="F21" s="124">
        <v>59.480559</v>
      </c>
      <c r="G21" s="124">
        <v>54.390559</v>
      </c>
      <c r="H21" s="124">
        <v>5.09</v>
      </c>
      <c r="I21" s="132">
        <f t="shared" si="0"/>
        <v>0.374959962873656</v>
      </c>
      <c r="J21" s="132">
        <f>(G21-D21)/D21</f>
        <v>0.424961372652047</v>
      </c>
      <c r="K21" s="132">
        <f>(H21-E21)/E21</f>
        <v>0</v>
      </c>
    </row>
    <row r="22" s="71" customFormat="1" ht="30.75" customHeight="1" spans="1:11">
      <c r="A22" s="123" t="s">
        <v>77</v>
      </c>
      <c r="B22" s="123" t="s">
        <v>78</v>
      </c>
      <c r="C22" s="124">
        <v>5.09</v>
      </c>
      <c r="D22" s="124"/>
      <c r="E22" s="124">
        <v>5.09</v>
      </c>
      <c r="F22" s="124">
        <v>5.09</v>
      </c>
      <c r="G22" s="124"/>
      <c r="H22" s="124">
        <v>5.09</v>
      </c>
      <c r="I22" s="132">
        <f t="shared" si="0"/>
        <v>0</v>
      </c>
      <c r="J22" s="132"/>
      <c r="K22" s="132">
        <f>(H22-E22)/E22</f>
        <v>0</v>
      </c>
    </row>
    <row r="23" s="71" customFormat="1" ht="30.75" customHeight="1" spans="1:11">
      <c r="A23" s="123" t="s">
        <v>79</v>
      </c>
      <c r="B23" s="123" t="s">
        <v>80</v>
      </c>
      <c r="C23" s="124">
        <v>5.09</v>
      </c>
      <c r="D23" s="124"/>
      <c r="E23" s="124">
        <v>5.09</v>
      </c>
      <c r="F23" s="124">
        <v>5.09</v>
      </c>
      <c r="G23" s="124"/>
      <c r="H23" s="124">
        <v>5.09</v>
      </c>
      <c r="I23" s="132">
        <f t="shared" si="0"/>
        <v>0</v>
      </c>
      <c r="J23" s="132"/>
      <c r="K23" s="132">
        <f>(H23-E23)/E23</f>
        <v>0</v>
      </c>
    </row>
    <row r="24" s="71" customFormat="1" ht="30.75" customHeight="1" spans="1:11">
      <c r="A24" s="123" t="s">
        <v>81</v>
      </c>
      <c r="B24" s="123" t="s">
        <v>82</v>
      </c>
      <c r="C24" s="124">
        <v>38.169848</v>
      </c>
      <c r="D24" s="124">
        <v>38.169848</v>
      </c>
      <c r="E24" s="124"/>
      <c r="F24" s="124">
        <v>54.390559</v>
      </c>
      <c r="G24" s="124">
        <v>54.390559</v>
      </c>
      <c r="H24" s="124"/>
      <c r="I24" s="132">
        <f t="shared" si="0"/>
        <v>0.424961372652047</v>
      </c>
      <c r="J24" s="132">
        <f>(G24-D24)/D24</f>
        <v>0.424961372652047</v>
      </c>
      <c r="K24" s="132"/>
    </row>
    <row r="25" s="71" customFormat="1" ht="30.75" customHeight="1" spans="1:11">
      <c r="A25" s="123" t="s">
        <v>83</v>
      </c>
      <c r="B25" s="123" t="s">
        <v>84</v>
      </c>
      <c r="C25" s="124">
        <v>11.923912</v>
      </c>
      <c r="D25" s="124">
        <v>11.923912</v>
      </c>
      <c r="E25" s="124"/>
      <c r="F25" s="124">
        <v>15.260999</v>
      </c>
      <c r="G25" s="124">
        <v>15.260999</v>
      </c>
      <c r="H25" s="124"/>
      <c r="I25" s="132">
        <f t="shared" si="0"/>
        <v>0.279865114737512</v>
      </c>
      <c r="J25" s="132">
        <f>(G25-D25)/D25</f>
        <v>0.279865114737512</v>
      </c>
      <c r="K25" s="132"/>
    </row>
    <row r="26" s="71" customFormat="1" ht="30.75" customHeight="1" spans="1:11">
      <c r="A26" s="123" t="s">
        <v>85</v>
      </c>
      <c r="B26" s="123" t="s">
        <v>86</v>
      </c>
      <c r="C26" s="124">
        <v>20.742592</v>
      </c>
      <c r="D26" s="124">
        <v>20.742592</v>
      </c>
      <c r="E26" s="124"/>
      <c r="F26" s="124">
        <v>32.086022</v>
      </c>
      <c r="G26" s="124">
        <v>32.086022</v>
      </c>
      <c r="H26" s="124"/>
      <c r="I26" s="132">
        <f t="shared" si="0"/>
        <v>0.54686656325304</v>
      </c>
      <c r="J26" s="132">
        <f>(G26-D26)/D26</f>
        <v>0.54686656325304</v>
      </c>
      <c r="K26" s="132"/>
    </row>
    <row r="27" s="71" customFormat="1" ht="30.75" customHeight="1" spans="1:11">
      <c r="A27" s="123" t="s">
        <v>87</v>
      </c>
      <c r="B27" s="123" t="s">
        <v>88</v>
      </c>
      <c r="C27" s="124">
        <v>5.503344</v>
      </c>
      <c r="D27" s="124">
        <v>5.503344</v>
      </c>
      <c r="E27" s="124"/>
      <c r="F27" s="124">
        <v>7.043538</v>
      </c>
      <c r="G27" s="124">
        <v>7.043538</v>
      </c>
      <c r="H27" s="124"/>
      <c r="I27" s="132">
        <f t="shared" si="0"/>
        <v>0.279865114737512</v>
      </c>
      <c r="J27" s="132">
        <f>(G27-D27)/D27</f>
        <v>0.279865114737512</v>
      </c>
      <c r="K27" s="132"/>
    </row>
    <row r="28" s="71" customFormat="1" ht="30.75" customHeight="1" spans="1:11">
      <c r="A28" s="123" t="s">
        <v>89</v>
      </c>
      <c r="B28" s="123" t="s">
        <v>90</v>
      </c>
      <c r="C28" s="124">
        <v>101.2511</v>
      </c>
      <c r="D28" s="124"/>
      <c r="E28" s="124">
        <v>101.2511</v>
      </c>
      <c r="F28" s="124">
        <v>257.4371</v>
      </c>
      <c r="G28" s="124"/>
      <c r="H28" s="124">
        <v>257.4371</v>
      </c>
      <c r="I28" s="132">
        <f t="shared" si="0"/>
        <v>1.54256101909016</v>
      </c>
      <c r="J28" s="132"/>
      <c r="K28" s="132">
        <f t="shared" ref="K28:K33" si="1">(H28-E28)/E28</f>
        <v>1.54256101909016</v>
      </c>
    </row>
    <row r="29" s="71" customFormat="1" ht="30.75" customHeight="1" spans="1:11">
      <c r="A29" s="123" t="s">
        <v>91</v>
      </c>
      <c r="B29" s="123" t="s">
        <v>92</v>
      </c>
      <c r="C29" s="124">
        <v>101.2511</v>
      </c>
      <c r="D29" s="124"/>
      <c r="E29" s="124">
        <v>101.2511</v>
      </c>
      <c r="F29" s="124">
        <v>257.4371</v>
      </c>
      <c r="G29" s="124"/>
      <c r="H29" s="124">
        <v>257.4371</v>
      </c>
      <c r="I29" s="132">
        <f t="shared" si="0"/>
        <v>1.54256101909016</v>
      </c>
      <c r="J29" s="132"/>
      <c r="K29" s="132">
        <f t="shared" si="1"/>
        <v>1.54256101909016</v>
      </c>
    </row>
    <row r="30" s="71" customFormat="1" ht="30.75" customHeight="1" spans="1:11">
      <c r="A30" s="123" t="s">
        <v>93</v>
      </c>
      <c r="B30" s="123" t="s">
        <v>94</v>
      </c>
      <c r="C30" s="124">
        <v>101.2511</v>
      </c>
      <c r="D30" s="124"/>
      <c r="E30" s="124">
        <v>101.2511</v>
      </c>
      <c r="F30" s="124">
        <v>257.4371</v>
      </c>
      <c r="G30" s="124"/>
      <c r="H30" s="124">
        <v>257.4371</v>
      </c>
      <c r="I30" s="132">
        <f t="shared" si="0"/>
        <v>1.54256101909016</v>
      </c>
      <c r="J30" s="132"/>
      <c r="K30" s="132">
        <f t="shared" si="1"/>
        <v>1.54256101909016</v>
      </c>
    </row>
    <row r="31" s="71" customFormat="1" ht="30.75" customHeight="1" spans="1:11">
      <c r="A31" s="123" t="s">
        <v>95</v>
      </c>
      <c r="B31" s="123" t="s">
        <v>96</v>
      </c>
      <c r="C31" s="124">
        <v>88.2999</v>
      </c>
      <c r="D31" s="124"/>
      <c r="E31" s="124">
        <v>88.2999</v>
      </c>
      <c r="F31" s="124">
        <v>171.0149</v>
      </c>
      <c r="G31" s="124"/>
      <c r="H31" s="124">
        <v>171.0149</v>
      </c>
      <c r="I31" s="132">
        <f t="shared" si="0"/>
        <v>0.9367507777472</v>
      </c>
      <c r="J31" s="132"/>
      <c r="K31" s="132">
        <f t="shared" si="1"/>
        <v>0.9367507777472</v>
      </c>
    </row>
    <row r="32" s="71" customFormat="1" ht="30.75" customHeight="1" spans="1:11">
      <c r="A32" s="123" t="s">
        <v>97</v>
      </c>
      <c r="B32" s="123" t="s">
        <v>98</v>
      </c>
      <c r="C32" s="124">
        <v>88.2999</v>
      </c>
      <c r="D32" s="124"/>
      <c r="E32" s="124">
        <v>88.2999</v>
      </c>
      <c r="F32" s="124">
        <v>171.0149</v>
      </c>
      <c r="G32" s="124"/>
      <c r="H32" s="124">
        <v>171.0149</v>
      </c>
      <c r="I32" s="132">
        <f t="shared" si="0"/>
        <v>0.9367507777472</v>
      </c>
      <c r="J32" s="132"/>
      <c r="K32" s="132">
        <f t="shared" si="1"/>
        <v>0.9367507777472</v>
      </c>
    </row>
    <row r="33" s="71" customFormat="1" ht="30.75" customHeight="1" spans="1:11">
      <c r="A33" s="123" t="s">
        <v>99</v>
      </c>
      <c r="B33" s="123" t="s">
        <v>100</v>
      </c>
      <c r="C33" s="124">
        <v>88.2999</v>
      </c>
      <c r="D33" s="124"/>
      <c r="E33" s="124">
        <v>88.2999</v>
      </c>
      <c r="F33" s="124">
        <v>171.0149</v>
      </c>
      <c r="G33" s="124"/>
      <c r="H33" s="124">
        <v>171.0149</v>
      </c>
      <c r="I33" s="132">
        <f t="shared" si="0"/>
        <v>0.9367507777472</v>
      </c>
      <c r="J33" s="132"/>
      <c r="K33" s="132">
        <f t="shared" si="1"/>
        <v>0.9367507777472</v>
      </c>
    </row>
    <row r="34" s="71" customFormat="1" ht="30.75" customHeight="1" spans="1:11">
      <c r="A34" s="123" t="s">
        <v>101</v>
      </c>
      <c r="B34" s="123" t="s">
        <v>102</v>
      </c>
      <c r="C34" s="124">
        <v>1.7</v>
      </c>
      <c r="D34" s="124"/>
      <c r="E34" s="124">
        <v>1.7</v>
      </c>
      <c r="F34" s="124"/>
      <c r="G34" s="124"/>
      <c r="H34" s="124"/>
      <c r="I34" s="132"/>
      <c r="J34" s="132"/>
      <c r="K34" s="132"/>
    </row>
    <row r="35" s="71" customFormat="1" ht="30.75" customHeight="1" spans="1:11">
      <c r="A35" s="123" t="s">
        <v>103</v>
      </c>
      <c r="B35" s="123" t="s">
        <v>104</v>
      </c>
      <c r="C35" s="124">
        <v>1.7</v>
      </c>
      <c r="D35" s="124"/>
      <c r="E35" s="124">
        <v>1.7</v>
      </c>
      <c r="F35" s="124"/>
      <c r="G35" s="124"/>
      <c r="H35" s="124"/>
      <c r="I35" s="132"/>
      <c r="J35" s="132"/>
      <c r="K35" s="132"/>
    </row>
    <row r="36" s="71" customFormat="1" ht="30.75" customHeight="1" spans="1:11">
      <c r="A36" s="123" t="s">
        <v>105</v>
      </c>
      <c r="B36" s="123" t="s">
        <v>106</v>
      </c>
      <c r="C36" s="124">
        <v>1.7</v>
      </c>
      <c r="D36" s="124"/>
      <c r="E36" s="124">
        <v>1.7</v>
      </c>
      <c r="F36" s="124"/>
      <c r="G36" s="124"/>
      <c r="H36" s="124"/>
      <c r="I36" s="132"/>
      <c r="J36" s="132"/>
      <c r="K36" s="132"/>
    </row>
    <row r="37" s="71" customFormat="1" ht="30.75" customHeight="1" spans="1:11">
      <c r="A37" s="123" t="s">
        <v>107</v>
      </c>
      <c r="B37" s="123" t="s">
        <v>108</v>
      </c>
      <c r="C37" s="124">
        <v>91.587633</v>
      </c>
      <c r="D37" s="124">
        <v>91.587633</v>
      </c>
      <c r="E37" s="124"/>
      <c r="F37" s="124">
        <v>125.816907</v>
      </c>
      <c r="G37" s="124">
        <v>125.816907</v>
      </c>
      <c r="H37" s="124"/>
      <c r="I37" s="132">
        <f t="shared" si="0"/>
        <v>0.373732488533687</v>
      </c>
      <c r="J37" s="132">
        <f>(G37-D37)/D37</f>
        <v>0.373732488533687</v>
      </c>
      <c r="K37" s="132"/>
    </row>
    <row r="38" s="71" customFormat="1" ht="30.75" customHeight="1" spans="1:11">
      <c r="A38" s="123" t="s">
        <v>109</v>
      </c>
      <c r="B38" s="123" t="s">
        <v>110</v>
      </c>
      <c r="C38" s="124">
        <v>91.587633</v>
      </c>
      <c r="D38" s="124">
        <v>91.587633</v>
      </c>
      <c r="E38" s="124"/>
      <c r="F38" s="124">
        <v>125.816907</v>
      </c>
      <c r="G38" s="124">
        <v>125.816907</v>
      </c>
      <c r="H38" s="124"/>
      <c r="I38" s="132">
        <f t="shared" si="0"/>
        <v>0.373732488533687</v>
      </c>
      <c r="J38" s="132">
        <f>(G38-D38)/D38</f>
        <v>0.373732488533687</v>
      </c>
      <c r="K38" s="132"/>
    </row>
    <row r="39" s="71" customFormat="1" ht="30.75" customHeight="1" spans="1:11">
      <c r="A39" s="123" t="s">
        <v>111</v>
      </c>
      <c r="B39" s="123" t="s">
        <v>112</v>
      </c>
      <c r="C39" s="124">
        <v>91.587633</v>
      </c>
      <c r="D39" s="124">
        <v>91.587633</v>
      </c>
      <c r="E39" s="124"/>
      <c r="F39" s="124">
        <v>125.816907</v>
      </c>
      <c r="G39" s="124">
        <v>125.816907</v>
      </c>
      <c r="H39" s="124"/>
      <c r="I39" s="132">
        <f t="shared" si="0"/>
        <v>0.373732488533687</v>
      </c>
      <c r="J39" s="132">
        <f>(G39-D39)/D39</f>
        <v>0.373732488533687</v>
      </c>
      <c r="K39" s="132"/>
    </row>
    <row r="40" s="71" customFormat="1" ht="30.75" customHeight="1" spans="1:11">
      <c r="A40" s="126" t="s">
        <v>113</v>
      </c>
      <c r="B40" s="127"/>
      <c r="C40" s="124">
        <v>1177.26</v>
      </c>
      <c r="D40" s="124">
        <v>893.42</v>
      </c>
      <c r="E40" s="124">
        <v>283.84</v>
      </c>
      <c r="F40" s="124">
        <f>F7+F13+F21+F28+F31+F37</f>
        <v>1893.685466</v>
      </c>
      <c r="G40" s="124">
        <f>G7+G13+G21+G28+G31+G37</f>
        <v>1292.889166</v>
      </c>
      <c r="H40" s="124">
        <f>H7+H13+H21+H28+H31+H37</f>
        <v>600.7963</v>
      </c>
      <c r="I40" s="132">
        <f t="shared" si="0"/>
        <v>0.608553306831116</v>
      </c>
      <c r="J40" s="132">
        <f>(G40-D40)/D40</f>
        <v>0.447123599203062</v>
      </c>
      <c r="K40" s="132">
        <f>(H40-E40)/E40</f>
        <v>1.1166724210823</v>
      </c>
    </row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42" workbookViewId="0">
      <selection activeCell="C12" sqref="C12"/>
    </sheetView>
  </sheetViews>
  <sheetFormatPr defaultColWidth="9" defaultRowHeight="14.25" outlineLevelCol="4"/>
  <cols>
    <col min="1" max="1" width="38.375" customWidth="1"/>
    <col min="2" max="2" width="18.125" style="107" customWidth="1"/>
    <col min="3" max="3" width="22.125" customWidth="1"/>
  </cols>
  <sheetData>
    <row r="1" ht="19.5" customHeight="1" spans="1:3">
      <c r="A1" s="108" t="s">
        <v>129</v>
      </c>
      <c r="B1" s="109"/>
      <c r="C1" s="110"/>
    </row>
    <row r="2" ht="44.25" customHeight="1" spans="1:5">
      <c r="A2" s="111" t="s">
        <v>130</v>
      </c>
      <c r="B2" s="112"/>
      <c r="C2" s="111"/>
      <c r="D2" s="89"/>
      <c r="E2" s="89"/>
    </row>
    <row r="3" ht="20.25" customHeight="1" spans="3:3">
      <c r="C3" s="113" t="s">
        <v>2</v>
      </c>
    </row>
    <row r="4" ht="22.5" customHeight="1" spans="1:3">
      <c r="A4" s="114" t="s">
        <v>131</v>
      </c>
      <c r="B4" s="115" t="s">
        <v>6</v>
      </c>
      <c r="C4" s="114" t="s">
        <v>132</v>
      </c>
    </row>
    <row r="5" ht="22.5" customHeight="1" spans="1:3">
      <c r="A5" s="116" t="s">
        <v>133</v>
      </c>
      <c r="B5" s="117">
        <v>1199.94</v>
      </c>
      <c r="C5" s="116"/>
    </row>
    <row r="6" ht="22.5" customHeight="1" spans="1:3">
      <c r="A6" s="116" t="s">
        <v>134</v>
      </c>
      <c r="B6" s="117">
        <v>419.26</v>
      </c>
      <c r="C6" s="116"/>
    </row>
    <row r="7" ht="22.5" customHeight="1" spans="1:3">
      <c r="A7" s="116" t="s">
        <v>135</v>
      </c>
      <c r="B7" s="117">
        <v>213.25</v>
      </c>
      <c r="C7" s="116"/>
    </row>
    <row r="8" ht="22.5" customHeight="1" spans="1:3">
      <c r="A8" s="116" t="s">
        <v>136</v>
      </c>
      <c r="B8" s="117">
        <v>25.843</v>
      </c>
      <c r="C8" s="116"/>
    </row>
    <row r="9" ht="22.5" customHeight="1" spans="1:3">
      <c r="A9" s="116" t="s">
        <v>137</v>
      </c>
      <c r="B9" s="117">
        <v>209.6763</v>
      </c>
      <c r="C9" s="116"/>
    </row>
    <row r="10" ht="22.5" customHeight="1" spans="1:3">
      <c r="A10" s="116" t="s">
        <v>138</v>
      </c>
      <c r="B10" s="117">
        <v>116.546512</v>
      </c>
      <c r="C10" s="116"/>
    </row>
    <row r="11" ht="22.5" customHeight="1" spans="1:3">
      <c r="A11" s="116" t="s">
        <v>139</v>
      </c>
      <c r="B11" s="117"/>
      <c r="C11" s="116"/>
    </row>
    <row r="12" ht="22.5" customHeight="1" spans="1:3">
      <c r="A12" s="116" t="s">
        <v>140</v>
      </c>
      <c r="B12" s="117">
        <v>47.35</v>
      </c>
      <c r="C12" s="116"/>
    </row>
    <row r="13" ht="22.5" customHeight="1" spans="1:3">
      <c r="A13" s="116" t="s">
        <v>141</v>
      </c>
      <c r="B13" s="117">
        <v>7.043538</v>
      </c>
      <c r="C13" s="116"/>
    </row>
    <row r="14" ht="22.5" customHeight="1" spans="1:3">
      <c r="A14" s="116" t="s">
        <v>142</v>
      </c>
      <c r="B14" s="117">
        <v>2.7</v>
      </c>
      <c r="C14" s="116"/>
    </row>
    <row r="15" ht="22.5" customHeight="1" spans="1:3">
      <c r="A15" s="116" t="s">
        <v>143</v>
      </c>
      <c r="B15" s="117">
        <v>125.816907</v>
      </c>
      <c r="C15" s="116"/>
    </row>
    <row r="16" ht="22.5" customHeight="1" spans="1:3">
      <c r="A16" s="116" t="s">
        <v>144</v>
      </c>
      <c r="B16" s="118">
        <v>32.46</v>
      </c>
      <c r="C16" s="116"/>
    </row>
    <row r="17" ht="22.5" customHeight="1" spans="1:3">
      <c r="A17" s="116" t="s">
        <v>145</v>
      </c>
      <c r="B17" s="119">
        <v>330.58</v>
      </c>
      <c r="C17" s="116"/>
    </row>
    <row r="18" ht="22.5" customHeight="1" spans="1:3">
      <c r="A18" s="116" t="s">
        <v>146</v>
      </c>
      <c r="B18" s="119">
        <v>20.62</v>
      </c>
      <c r="C18" s="116"/>
    </row>
    <row r="19" ht="22.5" customHeight="1" spans="1:3">
      <c r="A19" s="116" t="s">
        <v>147</v>
      </c>
      <c r="B19" s="119">
        <v>10</v>
      </c>
      <c r="C19" s="116"/>
    </row>
    <row r="20" ht="22.5" customHeight="1" spans="1:3">
      <c r="A20" s="116" t="s">
        <v>148</v>
      </c>
      <c r="B20" s="119"/>
      <c r="C20" s="116"/>
    </row>
    <row r="21" ht="22.5" customHeight="1" spans="1:3">
      <c r="A21" s="116" t="s">
        <v>149</v>
      </c>
      <c r="B21" s="119"/>
      <c r="C21" s="116"/>
    </row>
    <row r="22" ht="22.5" customHeight="1" spans="1:3">
      <c r="A22" s="116" t="s">
        <v>150</v>
      </c>
      <c r="B22" s="119">
        <v>1</v>
      </c>
      <c r="C22" s="116"/>
    </row>
    <row r="23" ht="22.5" customHeight="1" spans="1:3">
      <c r="A23" s="116" t="s">
        <v>151</v>
      </c>
      <c r="B23" s="119">
        <v>20</v>
      </c>
      <c r="C23" s="116"/>
    </row>
    <row r="24" ht="22.5" customHeight="1" spans="1:3">
      <c r="A24" s="116" t="s">
        <v>152</v>
      </c>
      <c r="B24" s="119">
        <v>3.4</v>
      </c>
      <c r="C24" s="116"/>
    </row>
    <row r="25" ht="22.5" customHeight="1" spans="1:3">
      <c r="A25" s="116" t="s">
        <v>153</v>
      </c>
      <c r="B25" s="119"/>
      <c r="C25" s="116"/>
    </row>
    <row r="26" ht="22.5" customHeight="1" spans="1:3">
      <c r="A26" s="116" t="s">
        <v>154</v>
      </c>
      <c r="B26" s="119"/>
      <c r="C26" s="116"/>
    </row>
    <row r="27" ht="22.5" customHeight="1" spans="1:3">
      <c r="A27" s="116" t="s">
        <v>155</v>
      </c>
      <c r="B27" s="119"/>
      <c r="C27" s="116"/>
    </row>
    <row r="28" ht="22.5" customHeight="1" spans="1:3">
      <c r="A28" s="116" t="s">
        <v>156</v>
      </c>
      <c r="B28" s="119"/>
      <c r="C28" s="116"/>
    </row>
    <row r="29" ht="22.5" customHeight="1" spans="1:3">
      <c r="A29" s="116" t="s">
        <v>157</v>
      </c>
      <c r="B29" s="119"/>
      <c r="C29" s="116"/>
    </row>
    <row r="30" ht="22.5" customHeight="1" spans="1:3">
      <c r="A30" s="116" t="s">
        <v>158</v>
      </c>
      <c r="B30" s="119"/>
      <c r="C30" s="116"/>
    </row>
    <row r="31" ht="22.5" customHeight="1" spans="1:3">
      <c r="A31" s="116" t="s">
        <v>159</v>
      </c>
      <c r="B31" s="119"/>
      <c r="C31" s="116"/>
    </row>
    <row r="32" ht="22.5" customHeight="1" spans="1:3">
      <c r="A32" s="116" t="s">
        <v>160</v>
      </c>
      <c r="B32" s="119"/>
      <c r="C32" s="116"/>
    </row>
    <row r="33" ht="22.5" customHeight="1" spans="1:3">
      <c r="A33" s="116" t="s">
        <v>161</v>
      </c>
      <c r="B33" s="119"/>
      <c r="C33" s="116"/>
    </row>
    <row r="34" ht="22.5" customHeight="1" spans="1:3">
      <c r="A34" s="116" t="s">
        <v>162</v>
      </c>
      <c r="B34" s="119"/>
      <c r="C34" s="116"/>
    </row>
    <row r="35" ht="22.5" customHeight="1" spans="1:3">
      <c r="A35" s="116" t="s">
        <v>163</v>
      </c>
      <c r="B35" s="119"/>
      <c r="C35" s="116"/>
    </row>
    <row r="36" ht="22.5" customHeight="1" spans="1:3">
      <c r="A36" s="116" t="s">
        <v>164</v>
      </c>
      <c r="B36" s="119"/>
      <c r="C36" s="116"/>
    </row>
    <row r="37" ht="22.5" customHeight="1" spans="1:3">
      <c r="A37" s="116" t="s">
        <v>165</v>
      </c>
      <c r="B37" s="119">
        <v>26.3</v>
      </c>
      <c r="C37" s="116"/>
    </row>
    <row r="38" ht="22.5" customHeight="1" spans="1:3">
      <c r="A38" s="116" t="s">
        <v>166</v>
      </c>
      <c r="B38" s="119">
        <v>77.99</v>
      </c>
      <c r="C38" s="116"/>
    </row>
    <row r="39" ht="22.5" customHeight="1" spans="1:3">
      <c r="A39" s="116" t="s">
        <v>167</v>
      </c>
      <c r="B39" s="119"/>
      <c r="C39" s="116"/>
    </row>
    <row r="40" ht="22.5" customHeight="1" spans="1:3">
      <c r="A40" s="116" t="s">
        <v>168</v>
      </c>
      <c r="B40" s="119">
        <v>14.24</v>
      </c>
      <c r="C40" s="116"/>
    </row>
    <row r="41" ht="22.5" customHeight="1" spans="1:3">
      <c r="A41" s="116" t="s">
        <v>169</v>
      </c>
      <c r="B41" s="119">
        <v>4.4</v>
      </c>
      <c r="C41" s="116"/>
    </row>
    <row r="42" ht="22.5" customHeight="1" spans="1:3">
      <c r="A42" s="116" t="s">
        <v>170</v>
      </c>
      <c r="B42" s="119">
        <v>60.63</v>
      </c>
      <c r="C42" s="116"/>
    </row>
    <row r="43" ht="22.5" customHeight="1" spans="1:3">
      <c r="A43" s="116" t="s">
        <v>171</v>
      </c>
      <c r="B43" s="119"/>
      <c r="C43" s="116"/>
    </row>
    <row r="44" ht="22.5" customHeight="1" spans="1:3">
      <c r="A44" s="120" t="s">
        <v>172</v>
      </c>
      <c r="B44" s="119">
        <v>92</v>
      </c>
      <c r="C44" s="116"/>
    </row>
    <row r="45" ht="22.5" customHeight="1" spans="1:3">
      <c r="A45" s="116" t="s">
        <v>173</v>
      </c>
      <c r="B45" s="119">
        <v>187.86</v>
      </c>
      <c r="C45" s="116"/>
    </row>
    <row r="46" ht="22.5" customHeight="1" spans="1:3">
      <c r="A46" s="116" t="s">
        <v>174</v>
      </c>
      <c r="B46" s="119"/>
      <c r="C46" s="116"/>
    </row>
    <row r="47" ht="22.5" customHeight="1" spans="1:3">
      <c r="A47" s="116" t="s">
        <v>175</v>
      </c>
      <c r="B47" s="119">
        <v>30.77</v>
      </c>
      <c r="C47" s="116"/>
    </row>
    <row r="48" ht="22.5" customHeight="1" spans="1:3">
      <c r="A48" s="116" t="s">
        <v>176</v>
      </c>
      <c r="B48" s="119"/>
      <c r="C48" s="116"/>
    </row>
    <row r="49" ht="22.5" customHeight="1" spans="1:3">
      <c r="A49" s="116" t="s">
        <v>177</v>
      </c>
      <c r="B49" s="119"/>
      <c r="C49" s="116"/>
    </row>
    <row r="50" ht="22.5" customHeight="1" spans="1:3">
      <c r="A50" s="116" t="s">
        <v>178</v>
      </c>
      <c r="B50" s="119">
        <v>112.38</v>
      </c>
      <c r="C50" s="116"/>
    </row>
    <row r="51" ht="22.5" customHeight="1" spans="1:3">
      <c r="A51" s="116" t="s">
        <v>179</v>
      </c>
      <c r="B51" s="119"/>
      <c r="C51" s="116"/>
    </row>
    <row r="52" ht="22.5" customHeight="1" spans="1:3">
      <c r="A52" s="116" t="s">
        <v>180</v>
      </c>
      <c r="B52" s="119"/>
      <c r="C52" s="116"/>
    </row>
    <row r="53" ht="22.5" customHeight="1" spans="1:3">
      <c r="A53" s="116" t="s">
        <v>181</v>
      </c>
      <c r="B53" s="119"/>
      <c r="C53" s="116"/>
    </row>
    <row r="54" ht="22.5" customHeight="1" spans="1:3">
      <c r="A54" s="116" t="s">
        <v>182</v>
      </c>
      <c r="B54" s="119"/>
      <c r="C54" s="116"/>
    </row>
    <row r="55" ht="22.5" customHeight="1" spans="1:3">
      <c r="A55" s="116" t="s">
        <v>183</v>
      </c>
      <c r="B55" s="119"/>
      <c r="C55" s="116"/>
    </row>
    <row r="56" ht="22.5" customHeight="1" spans="1:3">
      <c r="A56" s="116" t="s">
        <v>184</v>
      </c>
      <c r="B56" s="119">
        <v>44.71</v>
      </c>
      <c r="C56" s="116"/>
    </row>
    <row r="57" ht="22.5" customHeight="1" spans="1:3">
      <c r="A57" s="114" t="s">
        <v>113</v>
      </c>
      <c r="B57" s="119">
        <f>B45+B17+B5</f>
        <v>1718.38</v>
      </c>
      <c r="C57" s="11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185</v>
      </c>
    </row>
    <row r="2" ht="19.5" customHeight="1" spans="1:2">
      <c r="A2" s="95"/>
      <c r="B2" s="96"/>
    </row>
    <row r="3" ht="30" customHeight="1" spans="1:2">
      <c r="A3" s="97" t="s">
        <v>186</v>
      </c>
      <c r="B3" s="97"/>
    </row>
    <row r="4" ht="16.5" customHeight="1" spans="1:2">
      <c r="A4" s="98"/>
      <c r="B4" s="99" t="s">
        <v>2</v>
      </c>
    </row>
    <row r="5" ht="38.25" customHeight="1" spans="1:2">
      <c r="A5" s="100" t="s">
        <v>5</v>
      </c>
      <c r="B5" s="100" t="s">
        <v>126</v>
      </c>
    </row>
    <row r="6" ht="38.25" customHeight="1" spans="1:2">
      <c r="A6" s="101" t="s">
        <v>187</v>
      </c>
      <c r="B6" s="83">
        <v>4.4</v>
      </c>
    </row>
    <row r="7" ht="38.25" customHeight="1" spans="1:2">
      <c r="A7" s="83" t="s">
        <v>188</v>
      </c>
      <c r="B7" s="83"/>
    </row>
    <row r="8" ht="38.25" customHeight="1" spans="1:2">
      <c r="A8" s="83" t="s">
        <v>189</v>
      </c>
      <c r="B8" s="83"/>
    </row>
    <row r="9" ht="38.25" customHeight="1" spans="1:2">
      <c r="A9" s="102" t="s">
        <v>190</v>
      </c>
      <c r="B9" s="102">
        <v>4.4</v>
      </c>
    </row>
    <row r="10" ht="38.25" customHeight="1" spans="1:2">
      <c r="A10" s="103" t="s">
        <v>191</v>
      </c>
      <c r="B10" s="102">
        <v>4.4</v>
      </c>
    </row>
    <row r="11" ht="38.25" customHeight="1" spans="1:2">
      <c r="A11" s="104" t="s">
        <v>192</v>
      </c>
      <c r="B11" s="105"/>
    </row>
    <row r="12" ht="91.5" customHeight="1" spans="1:2">
      <c r="A12" s="106" t="s">
        <v>193</v>
      </c>
      <c r="B12" s="10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0" sqref="A10:A16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7" t="s">
        <v>194</v>
      </c>
      <c r="B1" s="48"/>
      <c r="C1" s="48"/>
      <c r="D1" s="48"/>
      <c r="E1" s="48"/>
      <c r="F1" s="70"/>
      <c r="G1" s="70"/>
    </row>
    <row r="2" ht="16.5" customHeight="1" spans="1:7">
      <c r="A2" s="48"/>
      <c r="B2" s="48"/>
      <c r="C2" s="48"/>
      <c r="D2" s="48"/>
      <c r="E2" s="48"/>
      <c r="F2" s="70"/>
      <c r="G2" s="70"/>
    </row>
    <row r="3" ht="29.25" customHeight="1" spans="1:7">
      <c r="A3" s="72" t="s">
        <v>195</v>
      </c>
      <c r="B3" s="72"/>
      <c r="C3" s="72"/>
      <c r="D3" s="89"/>
      <c r="E3" s="89"/>
      <c r="F3" s="89"/>
      <c r="G3" s="89"/>
    </row>
    <row r="4" ht="26.25" customHeight="1" spans="1:7">
      <c r="A4" s="73"/>
      <c r="B4" s="73"/>
      <c r="C4" s="90" t="s">
        <v>2</v>
      </c>
      <c r="D4" s="73"/>
      <c r="E4" s="73"/>
      <c r="F4" s="90"/>
      <c r="G4" s="90"/>
    </row>
    <row r="5" ht="29" customHeight="1" spans="1:3">
      <c r="A5" s="74" t="s">
        <v>40</v>
      </c>
      <c r="B5" s="74"/>
      <c r="C5" s="91" t="s">
        <v>196</v>
      </c>
    </row>
    <row r="6" ht="29" customHeight="1" spans="1:3">
      <c r="A6" s="74" t="s">
        <v>45</v>
      </c>
      <c r="B6" s="74" t="s">
        <v>46</v>
      </c>
      <c r="C6" s="91"/>
    </row>
    <row r="7" ht="29" customHeight="1" spans="1:3">
      <c r="A7" s="75" t="s">
        <v>197</v>
      </c>
      <c r="B7" s="75" t="s">
        <v>198</v>
      </c>
      <c r="C7" s="92">
        <v>50</v>
      </c>
    </row>
    <row r="8" ht="29" customHeight="1" spans="1:3">
      <c r="A8" s="75" t="s">
        <v>199</v>
      </c>
      <c r="B8" s="75" t="s">
        <v>200</v>
      </c>
      <c r="C8" s="92">
        <v>50</v>
      </c>
    </row>
    <row r="9" ht="29" customHeight="1" spans="1:3">
      <c r="A9" s="79" t="s">
        <v>201</v>
      </c>
      <c r="B9" s="79" t="s">
        <v>202</v>
      </c>
      <c r="C9" s="92">
        <v>50</v>
      </c>
    </row>
    <row r="10" ht="29" customHeight="1" spans="1:3">
      <c r="A10" s="81"/>
      <c r="B10" s="77"/>
      <c r="C10" s="92"/>
    </row>
    <row r="11" ht="29" customHeight="1" spans="1:3">
      <c r="A11" s="81"/>
      <c r="B11" s="77"/>
      <c r="C11" s="92"/>
    </row>
    <row r="12" ht="29" customHeight="1" spans="1:3">
      <c r="A12" s="81"/>
      <c r="B12" s="82"/>
      <c r="C12" s="93"/>
    </row>
    <row r="13" ht="29" customHeight="1" spans="1:3">
      <c r="A13" s="81"/>
      <c r="B13" s="83"/>
      <c r="C13" s="94"/>
    </row>
    <row r="14" ht="29" customHeight="1" spans="1:3">
      <c r="A14" s="81"/>
      <c r="B14" s="77"/>
      <c r="C14" s="94"/>
    </row>
    <row r="15" ht="29" customHeight="1" spans="1:3">
      <c r="A15" s="81"/>
      <c r="B15" s="77"/>
      <c r="C15" s="94"/>
    </row>
    <row r="16" ht="29" customHeight="1" spans="1:3">
      <c r="A16" s="81"/>
      <c r="B16" s="77"/>
      <c r="C16" s="94"/>
    </row>
    <row r="17" ht="29" customHeight="1" spans="1:3">
      <c r="A17" s="84" t="s">
        <v>203</v>
      </c>
      <c r="B17" s="85"/>
      <c r="C17" s="94">
        <v>50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B9"/>
    </sheetView>
  </sheetViews>
  <sheetFormatPr defaultColWidth="6.875" defaultRowHeight="11.25"/>
  <cols>
    <col min="1" max="1" width="18.125" style="63" customWidth="1"/>
    <col min="2" max="2" width="29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204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0"/>
      <c r="K2" s="70"/>
    </row>
    <row r="3" ht="29.25" customHeight="1" spans="1:11">
      <c r="A3" s="72" t="s">
        <v>205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6" t="s">
        <v>2</v>
      </c>
      <c r="K4" s="86"/>
    </row>
    <row r="5" ht="26.25" customHeight="1" spans="1:11">
      <c r="A5" s="74" t="s">
        <v>40</v>
      </c>
      <c r="B5" s="74"/>
      <c r="C5" s="74" t="s">
        <v>125</v>
      </c>
      <c r="D5" s="74"/>
      <c r="E5" s="74"/>
      <c r="F5" s="74" t="s">
        <v>126</v>
      </c>
      <c r="G5" s="74"/>
      <c r="H5" s="74"/>
      <c r="I5" s="74" t="s">
        <v>206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128</v>
      </c>
      <c r="D6" s="74" t="s">
        <v>116</v>
      </c>
      <c r="E6" s="74" t="s">
        <v>117</v>
      </c>
      <c r="F6" s="74" t="s">
        <v>128</v>
      </c>
      <c r="G6" s="74" t="s">
        <v>116</v>
      </c>
      <c r="H6" s="74" t="s">
        <v>117</v>
      </c>
      <c r="I6" s="74" t="s">
        <v>128</v>
      </c>
      <c r="J6" s="74" t="s">
        <v>116</v>
      </c>
      <c r="K6" s="74" t="s">
        <v>117</v>
      </c>
    </row>
    <row r="7" s="71" customFormat="1" ht="30" customHeight="1" spans="1:11">
      <c r="A7" s="75" t="s">
        <v>197</v>
      </c>
      <c r="B7" s="75" t="s">
        <v>198</v>
      </c>
      <c r="C7" s="76"/>
      <c r="D7" s="77"/>
      <c r="E7" s="77"/>
      <c r="F7" s="78">
        <v>50</v>
      </c>
      <c r="G7" s="78"/>
      <c r="H7" s="78">
        <v>50</v>
      </c>
      <c r="I7" s="77"/>
      <c r="J7" s="87"/>
      <c r="K7" s="87"/>
    </row>
    <row r="8" s="71" customFormat="1" ht="30" customHeight="1" spans="1:11">
      <c r="A8" s="75" t="s">
        <v>199</v>
      </c>
      <c r="B8" s="75" t="s">
        <v>200</v>
      </c>
      <c r="C8" s="76"/>
      <c r="D8" s="77"/>
      <c r="E8" s="77"/>
      <c r="F8" s="78">
        <v>50</v>
      </c>
      <c r="G8" s="78"/>
      <c r="H8" s="78">
        <v>50</v>
      </c>
      <c r="I8" s="77"/>
      <c r="J8" s="87"/>
      <c r="K8" s="87"/>
    </row>
    <row r="9" s="71" customFormat="1" ht="30" customHeight="1" spans="1:11">
      <c r="A9" s="79" t="s">
        <v>201</v>
      </c>
      <c r="B9" s="79" t="s">
        <v>202</v>
      </c>
      <c r="C9" s="80"/>
      <c r="D9" s="77"/>
      <c r="E9" s="77"/>
      <c r="F9" s="78">
        <v>50</v>
      </c>
      <c r="G9" s="78"/>
      <c r="H9" s="78">
        <v>50</v>
      </c>
      <c r="I9" s="77"/>
      <c r="J9" s="87"/>
      <c r="K9" s="87"/>
    </row>
    <row r="10" s="71" customFormat="1" ht="30" customHeight="1" spans="1:11">
      <c r="A10" s="81"/>
      <c r="B10" s="77"/>
      <c r="C10" s="77"/>
      <c r="D10" s="77"/>
      <c r="E10" s="77"/>
      <c r="F10" s="77"/>
      <c r="G10" s="77"/>
      <c r="H10" s="77"/>
      <c r="I10" s="77"/>
      <c r="J10" s="87"/>
      <c r="K10" s="87"/>
    </row>
    <row r="11" customFormat="1" ht="30" customHeight="1" spans="1:11">
      <c r="A11" s="81"/>
      <c r="B11" s="82"/>
      <c r="C11" s="82"/>
      <c r="D11" s="82"/>
      <c r="E11" s="82"/>
      <c r="F11" s="82"/>
      <c r="G11" s="82"/>
      <c r="H11" s="82"/>
      <c r="I11" s="82"/>
      <c r="J11" s="88"/>
      <c r="K11" s="88"/>
    </row>
    <row r="12" customFormat="1" ht="30" customHeight="1" spans="1:11">
      <c r="A12" s="81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customFormat="1" ht="30" customHeight="1" spans="1:11">
      <c r="A13" s="81"/>
      <c r="B13" s="77"/>
      <c r="C13" s="77"/>
      <c r="D13" s="77"/>
      <c r="E13" s="77"/>
      <c r="F13" s="77"/>
      <c r="G13" s="77"/>
      <c r="H13" s="77"/>
      <c r="I13" s="77"/>
      <c r="J13" s="83"/>
      <c r="K13" s="83"/>
    </row>
    <row r="14" ht="30" customHeight="1" spans="1:11">
      <c r="A14" s="81"/>
      <c r="B14" s="83"/>
      <c r="C14" s="83"/>
      <c r="D14" s="83"/>
      <c r="E14" s="83"/>
      <c r="F14" s="83"/>
      <c r="G14" s="83"/>
      <c r="H14" s="83"/>
      <c r="I14" s="77"/>
      <c r="J14" s="83"/>
      <c r="K14" s="83"/>
    </row>
    <row r="15" ht="30" customHeight="1" spans="1:11">
      <c r="A15" s="81"/>
      <c r="B15" s="77"/>
      <c r="C15" s="77"/>
      <c r="D15" s="77"/>
      <c r="E15" s="77"/>
      <c r="F15" s="77"/>
      <c r="G15" s="77"/>
      <c r="H15" s="77"/>
      <c r="I15" s="77"/>
      <c r="J15" s="83"/>
      <c r="K15" s="83"/>
    </row>
    <row r="16" ht="30" customHeight="1" spans="1:11">
      <c r="A16" s="81"/>
      <c r="B16" s="77"/>
      <c r="C16" s="77"/>
      <c r="D16" s="77"/>
      <c r="E16" s="77"/>
      <c r="F16" s="77"/>
      <c r="G16" s="77"/>
      <c r="H16" s="77"/>
      <c r="I16" s="77"/>
      <c r="J16" s="83"/>
      <c r="K16" s="83"/>
    </row>
    <row r="17" ht="30" customHeight="1" spans="1:11">
      <c r="A17" s="84" t="s">
        <v>203</v>
      </c>
      <c r="B17" s="85"/>
      <c r="C17" s="77"/>
      <c r="D17" s="77"/>
      <c r="E17" s="77"/>
      <c r="F17" s="78">
        <v>50</v>
      </c>
      <c r="G17" s="78"/>
      <c r="H17" s="78">
        <v>50</v>
      </c>
      <c r="I17" s="77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7" t="s">
        <v>207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37" customHeight="1" spans="1:8">
      <c r="A2" s="64" t="s">
        <v>208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209</v>
      </c>
      <c r="B4" s="67"/>
      <c r="C4" s="67"/>
      <c r="D4" s="67" t="s">
        <v>210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211</v>
      </c>
      <c r="D5" s="67" t="s">
        <v>45</v>
      </c>
      <c r="E5" s="67" t="s">
        <v>46</v>
      </c>
      <c r="F5" s="67" t="s">
        <v>128</v>
      </c>
      <c r="G5" s="67" t="s">
        <v>116</v>
      </c>
      <c r="H5" s="67" t="s">
        <v>117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15" sqref="B15"/>
    </sheetView>
  </sheetViews>
  <sheetFormatPr defaultColWidth="9" defaultRowHeight="14.25" outlineLevelCol="7"/>
  <cols>
    <col min="1" max="1" width="26.625" customWidth="1"/>
    <col min="2" max="4" width="11.75" customWidth="1"/>
    <col min="5" max="5" width="28.625" customWidth="1"/>
    <col min="6" max="6" width="11.75" customWidth="1"/>
    <col min="7" max="7" width="26.625" customWidth="1"/>
    <col min="8" max="8" width="12.625" customWidth="1"/>
  </cols>
  <sheetData>
    <row r="1" ht="18.75" spans="1:6">
      <c r="A1" s="47" t="s">
        <v>212</v>
      </c>
      <c r="B1" s="48"/>
      <c r="C1" s="48"/>
      <c r="D1" s="48"/>
      <c r="E1" s="48"/>
      <c r="F1" s="48"/>
    </row>
    <row r="2" ht="22.5" spans="1:8">
      <c r="A2" s="49" t="s">
        <v>213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214</v>
      </c>
      <c r="B4" s="54" t="s">
        <v>215</v>
      </c>
      <c r="C4" s="55" t="s">
        <v>216</v>
      </c>
      <c r="D4" s="55"/>
      <c r="E4" s="56" t="s">
        <v>217</v>
      </c>
      <c r="F4" s="10" t="s">
        <v>218</v>
      </c>
      <c r="G4" s="56" t="s">
        <v>219</v>
      </c>
      <c r="H4" s="56" t="s">
        <v>220</v>
      </c>
    </row>
    <row r="5" ht="21" customHeight="1" spans="1:8">
      <c r="A5" s="53"/>
      <c r="B5" s="54"/>
      <c r="C5" s="10" t="s">
        <v>221</v>
      </c>
      <c r="D5" s="10" t="s">
        <v>222</v>
      </c>
      <c r="E5" s="56"/>
      <c r="F5" s="10"/>
      <c r="G5" s="56"/>
      <c r="H5" s="56"/>
    </row>
    <row r="6" ht="27.75" customHeight="1" spans="1:8">
      <c r="A6" s="57" t="s">
        <v>203</v>
      </c>
      <c r="B6" s="58">
        <v>367.07</v>
      </c>
      <c r="C6" s="58">
        <v>278.77</v>
      </c>
      <c r="D6" s="58">
        <v>88.3</v>
      </c>
      <c r="E6" s="59"/>
      <c r="F6" s="60"/>
      <c r="G6" s="60" t="s">
        <v>223</v>
      </c>
      <c r="H6" s="60" t="s">
        <v>223</v>
      </c>
    </row>
    <row r="7" ht="28.5" spans="1:8">
      <c r="A7" s="61" t="s">
        <v>224</v>
      </c>
      <c r="B7" s="58">
        <v>100</v>
      </c>
      <c r="C7" s="58">
        <v>100</v>
      </c>
      <c r="D7" s="58"/>
      <c r="E7" s="62" t="s">
        <v>225</v>
      </c>
      <c r="F7" s="61" t="s">
        <v>226</v>
      </c>
      <c r="G7" s="61" t="s">
        <v>224</v>
      </c>
      <c r="H7" s="61" t="s">
        <v>227</v>
      </c>
    </row>
    <row r="8" ht="27.75" customHeight="1" spans="1:8">
      <c r="A8" s="61" t="s">
        <v>228</v>
      </c>
      <c r="B8" s="58">
        <v>88.3</v>
      </c>
      <c r="D8" s="58">
        <v>88.3</v>
      </c>
      <c r="E8" s="62" t="s">
        <v>229</v>
      </c>
      <c r="F8" s="61" t="s">
        <v>230</v>
      </c>
      <c r="G8" s="61" t="s">
        <v>228</v>
      </c>
      <c r="H8" s="61" t="s">
        <v>231</v>
      </c>
    </row>
    <row r="9" ht="27.75" customHeight="1" spans="1:8">
      <c r="A9" s="61" t="s">
        <v>232</v>
      </c>
      <c r="B9" s="58">
        <v>50</v>
      </c>
      <c r="C9" s="58">
        <v>50</v>
      </c>
      <c r="D9" s="58"/>
      <c r="E9" s="62" t="s">
        <v>225</v>
      </c>
      <c r="F9" s="61" t="s">
        <v>226</v>
      </c>
      <c r="G9" s="61" t="s">
        <v>232</v>
      </c>
      <c r="H9" s="61" t="s">
        <v>233</v>
      </c>
    </row>
    <row r="10" ht="27.75" customHeight="1" spans="1:8">
      <c r="A10" s="61" t="s">
        <v>234</v>
      </c>
      <c r="B10" s="58">
        <v>50</v>
      </c>
      <c r="C10" s="58">
        <v>50</v>
      </c>
      <c r="D10" s="58"/>
      <c r="E10" s="62" t="s">
        <v>235</v>
      </c>
      <c r="F10" s="61" t="s">
        <v>236</v>
      </c>
      <c r="G10" s="61" t="s">
        <v>234</v>
      </c>
      <c r="H10" s="61" t="s">
        <v>237</v>
      </c>
    </row>
    <row r="11" ht="27.75" customHeight="1" spans="1:8">
      <c r="A11" s="61" t="s">
        <v>238</v>
      </c>
      <c r="B11" s="58">
        <v>78.77</v>
      </c>
      <c r="C11" s="58">
        <v>78.77</v>
      </c>
      <c r="D11" s="58"/>
      <c r="E11" s="62" t="s">
        <v>229</v>
      </c>
      <c r="F11" s="61" t="s">
        <v>230</v>
      </c>
      <c r="G11" s="61" t="s">
        <v>238</v>
      </c>
      <c r="H11" s="61" t="s">
        <v>231</v>
      </c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11" sqref="C11"/>
    </sheetView>
  </sheetViews>
  <sheetFormatPr defaultColWidth="9" defaultRowHeight="14.25"/>
  <cols>
    <col min="1" max="1" width="20.375" customWidth="1"/>
    <col min="2" max="4" width="8.75" customWidth="1"/>
  </cols>
  <sheetData>
    <row r="1" ht="31.5" customHeight="1" spans="1:14">
      <c r="A1" s="1" t="s">
        <v>239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241</v>
      </c>
      <c r="B4" s="31" t="s">
        <v>242</v>
      </c>
      <c r="C4" s="31" t="s">
        <v>243</v>
      </c>
      <c r="D4" s="31" t="s">
        <v>244</v>
      </c>
      <c r="E4" s="8" t="s">
        <v>245</v>
      </c>
      <c r="F4" s="8"/>
      <c r="G4" s="8"/>
      <c r="H4" s="8"/>
      <c r="I4" s="8"/>
      <c r="J4" s="8"/>
      <c r="K4" s="8"/>
      <c r="L4" s="8"/>
      <c r="M4" s="8"/>
      <c r="N4" s="43" t="s">
        <v>246</v>
      </c>
    </row>
    <row r="5" ht="37.5" customHeight="1" spans="1:14">
      <c r="A5" s="9"/>
      <c r="B5" s="31"/>
      <c r="C5" s="31"/>
      <c r="D5" s="31"/>
      <c r="E5" s="10" t="s">
        <v>247</v>
      </c>
      <c r="F5" s="8" t="s">
        <v>41</v>
      </c>
      <c r="G5" s="8"/>
      <c r="H5" s="8"/>
      <c r="I5" s="8"/>
      <c r="J5" s="44"/>
      <c r="K5" s="44"/>
      <c r="L5" s="23" t="s">
        <v>248</v>
      </c>
      <c r="M5" s="23" t="s">
        <v>249</v>
      </c>
      <c r="N5" s="45"/>
    </row>
    <row r="6" ht="78.75" customHeight="1" spans="1:14">
      <c r="A6" s="13"/>
      <c r="B6" s="31"/>
      <c r="C6" s="31"/>
      <c r="D6" s="31"/>
      <c r="E6" s="10"/>
      <c r="F6" s="14" t="s">
        <v>250</v>
      </c>
      <c r="G6" s="10" t="s">
        <v>251</v>
      </c>
      <c r="H6" s="10" t="s">
        <v>252</v>
      </c>
      <c r="I6" s="10" t="s">
        <v>253</v>
      </c>
      <c r="J6" s="10" t="s">
        <v>254</v>
      </c>
      <c r="K6" s="24" t="s">
        <v>255</v>
      </c>
      <c r="L6" s="25"/>
      <c r="M6" s="25"/>
      <c r="N6" s="46"/>
    </row>
    <row r="7" ht="24" customHeight="1" spans="1:14">
      <c r="A7" s="32" t="s">
        <v>256</v>
      </c>
      <c r="B7" s="33"/>
      <c r="C7" s="33" t="s">
        <v>257</v>
      </c>
      <c r="D7" s="34">
        <v>100</v>
      </c>
      <c r="E7" s="35">
        <v>2</v>
      </c>
      <c r="F7" s="35">
        <v>2</v>
      </c>
      <c r="G7" s="35">
        <v>2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258</v>
      </c>
      <c r="B8" s="36"/>
      <c r="C8" s="37" t="s">
        <v>259</v>
      </c>
      <c r="D8" s="34">
        <v>2</v>
      </c>
      <c r="E8" s="35">
        <v>1.52</v>
      </c>
      <c r="F8" s="35">
        <v>1.52</v>
      </c>
      <c r="G8" s="35">
        <v>1.52</v>
      </c>
      <c r="H8" s="38"/>
      <c r="I8" s="38"/>
      <c r="J8" s="38"/>
      <c r="K8" s="38"/>
      <c r="L8" s="38"/>
      <c r="M8" s="38"/>
      <c r="N8" s="39"/>
    </row>
    <row r="9" ht="24" customHeight="1" spans="1:14">
      <c r="A9" s="32" t="s">
        <v>260</v>
      </c>
      <c r="B9" s="36"/>
      <c r="C9" s="39"/>
      <c r="D9" s="34">
        <v>1</v>
      </c>
      <c r="E9" s="35">
        <v>10</v>
      </c>
      <c r="F9" s="35">
        <v>10</v>
      </c>
      <c r="G9" s="35">
        <v>10</v>
      </c>
      <c r="H9" s="38"/>
      <c r="I9" s="38"/>
      <c r="J9" s="38"/>
      <c r="K9" s="38"/>
      <c r="L9" s="38"/>
      <c r="M9" s="38"/>
      <c r="N9" s="39"/>
    </row>
    <row r="10" ht="24" customHeight="1" spans="1:14">
      <c r="A10" s="32" t="s">
        <v>261</v>
      </c>
      <c r="B10" s="36"/>
      <c r="C10" s="39"/>
      <c r="D10" s="34">
        <v>1</v>
      </c>
      <c r="E10" s="35">
        <v>4.4</v>
      </c>
      <c r="F10" s="35">
        <v>4.4</v>
      </c>
      <c r="G10" s="35">
        <v>4.4</v>
      </c>
      <c r="H10" s="38"/>
      <c r="I10" s="38"/>
      <c r="J10" s="38"/>
      <c r="K10" s="38"/>
      <c r="L10" s="38"/>
      <c r="M10" s="38"/>
      <c r="N10" s="39"/>
    </row>
    <row r="11" ht="24" customHeight="1" spans="1:14">
      <c r="A11" s="32" t="s">
        <v>262</v>
      </c>
      <c r="B11" s="36"/>
      <c r="C11" s="39"/>
      <c r="D11" s="34">
        <v>2</v>
      </c>
      <c r="E11" s="35">
        <v>100</v>
      </c>
      <c r="F11" s="35">
        <v>100</v>
      </c>
      <c r="G11" s="35">
        <v>100</v>
      </c>
      <c r="H11" s="38"/>
      <c r="I11" s="38"/>
      <c r="J11" s="38"/>
      <c r="K11" s="38"/>
      <c r="L11" s="38"/>
      <c r="M11" s="38"/>
      <c r="N11" s="39"/>
    </row>
    <row r="12" ht="24" customHeight="1" spans="1:14">
      <c r="A12" s="40"/>
      <c r="B12" s="36"/>
      <c r="C12" s="39"/>
      <c r="D12" s="39"/>
      <c r="E12" s="38"/>
      <c r="F12" s="38"/>
      <c r="G12" s="38"/>
      <c r="H12" s="38"/>
      <c r="I12" s="38"/>
      <c r="J12" s="38"/>
      <c r="K12" s="38"/>
      <c r="L12" s="38"/>
      <c r="M12" s="38"/>
      <c r="N12" s="39"/>
    </row>
    <row r="13" ht="24" customHeight="1" spans="1:14">
      <c r="A13" s="40"/>
      <c r="B13" s="36"/>
      <c r="C13" s="39"/>
      <c r="D13" s="39"/>
      <c r="E13" s="38"/>
      <c r="F13" s="38"/>
      <c r="G13" s="38"/>
      <c r="H13" s="38"/>
      <c r="I13" s="38"/>
      <c r="J13" s="38"/>
      <c r="K13" s="38"/>
      <c r="L13" s="38"/>
      <c r="M13" s="38"/>
      <c r="N13" s="39"/>
    </row>
    <row r="14" ht="24" customHeight="1" spans="1:14">
      <c r="A14" s="40"/>
      <c r="B14" s="36"/>
      <c r="C14" s="39"/>
      <c r="D14" s="39"/>
      <c r="E14" s="38"/>
      <c r="F14" s="38"/>
      <c r="G14" s="38"/>
      <c r="H14" s="38"/>
      <c r="I14" s="38"/>
      <c r="J14" s="38"/>
      <c r="K14" s="38"/>
      <c r="L14" s="38"/>
      <c r="M14" s="38"/>
      <c r="N14" s="39"/>
    </row>
    <row r="15" ht="24" customHeight="1" spans="1:14">
      <c r="A15" s="40"/>
      <c r="B15" s="36"/>
      <c r="C15" s="39"/>
      <c r="D15" s="39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ht="24" customHeight="1" spans="1:14">
      <c r="A16" s="17" t="s">
        <v>203</v>
      </c>
      <c r="B16" s="41"/>
      <c r="C16" s="41"/>
      <c r="D16" s="18"/>
      <c r="E16" s="35">
        <v>117.92</v>
      </c>
      <c r="F16" s="35">
        <v>117.92</v>
      </c>
      <c r="G16" s="35">
        <v>117.92</v>
      </c>
      <c r="H16" s="38"/>
      <c r="I16" s="38"/>
      <c r="J16" s="38"/>
      <c r="K16" s="38"/>
      <c r="L16" s="38"/>
      <c r="M16" s="38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265</v>
      </c>
      <c r="B4" s="7" t="s">
        <v>266</v>
      </c>
      <c r="C4" s="8" t="s">
        <v>245</v>
      </c>
      <c r="D4" s="8"/>
      <c r="E4" s="8"/>
      <c r="F4" s="8"/>
      <c r="G4" s="8"/>
      <c r="H4" s="8"/>
      <c r="I4" s="8"/>
      <c r="J4" s="8"/>
      <c r="K4" s="8"/>
      <c r="L4" s="7" t="s">
        <v>132</v>
      </c>
    </row>
    <row r="5" ht="25.5" customHeight="1" spans="1:12">
      <c r="A5" s="9"/>
      <c r="B5" s="9"/>
      <c r="C5" s="10" t="s">
        <v>247</v>
      </c>
      <c r="D5" s="11" t="s">
        <v>267</v>
      </c>
      <c r="E5" s="12"/>
      <c r="F5" s="12"/>
      <c r="G5" s="12"/>
      <c r="H5" s="12"/>
      <c r="I5" s="22"/>
      <c r="J5" s="23" t="s">
        <v>248</v>
      </c>
      <c r="K5" s="23" t="s">
        <v>249</v>
      </c>
      <c r="L5" s="9"/>
    </row>
    <row r="6" ht="81" customHeight="1" spans="1:12">
      <c r="A6" s="13"/>
      <c r="B6" s="13"/>
      <c r="C6" s="10"/>
      <c r="D6" s="14" t="s">
        <v>250</v>
      </c>
      <c r="E6" s="10" t="s">
        <v>251</v>
      </c>
      <c r="F6" s="10" t="s">
        <v>252</v>
      </c>
      <c r="G6" s="10" t="s">
        <v>253</v>
      </c>
      <c r="H6" s="10" t="s">
        <v>254</v>
      </c>
      <c r="I6" s="24" t="s">
        <v>268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盼盼</cp:lastModifiedBy>
  <dcterms:created xsi:type="dcterms:W3CDTF">1996-12-17T01:32:00Z</dcterms:created>
  <cp:lastPrinted>2019-03-08T08:00:00Z</cp:lastPrinted>
  <dcterms:modified xsi:type="dcterms:W3CDTF">2023-06-01T00:56:38Z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1D640500FED043218EDC24DAAFCB1088_13</vt:lpwstr>
  </property>
</Properties>
</file>