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<sst xmlns="http://schemas.openxmlformats.org/spreadsheetml/2006/main" count="538" uniqueCount="268">
  <si>
    <t>表1</t>
  </si>
  <si>
    <t>孝义市下栅乡人民政府2021年部门收支总表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</si>
  <si>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</si>
  <si>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</si>
  <si>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</si>
  <si>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</si>
  <si>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</si>
  <si>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</si>
  <si>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</si>
  <si>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</si>
  <si>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</si>
  <si>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</si>
  <si>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</si>
  <si>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</si>
  <si>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</si>
  <si>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</si>
  <si>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</si>
  <si>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</si>
  <si>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</si>
  <si>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</si>
  <si>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</si>
  <si>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</si>
  <si>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</si>
  <si>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</si>
  <si>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</si>
  <si>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</si>
  <si>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</si>
  <si>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</si>
  <si>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</si>
  <si>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</si>
  <si>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</si>
  <si>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</si>
  <si>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</si>
  <si>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</si>
  <si>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</si>
  <si>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</si>
  <si>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</si>
  <si>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</si>
  <si>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</si>
  <si>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孝义市下栅乡人民政府2021年部门收入总表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</si>
  <si>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</si>
  <si>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</si>
  <si>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</si>
  <si>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</si>
  <si>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</si>
  <si>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</si>
  <si>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</si>
  <si>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</si>
  <si>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</si>
  <si>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</si>
  <si>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</si>
  <si>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</si>
  <si>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</si>
  <si>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</si>
  <si>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</si>
  <si>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20132</t>
  </si>
  <si>
    <t>组织事务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</si>
  <si>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</si>
  <si>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</si>
  <si>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</si>
  <si>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</si>
  <si>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</si>
  <si>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</si>
  <si>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</si>
  <si>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</si>
  <si>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</si>
  <si>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</si>
  <si>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</si>
  <si>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</si>
  <si>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2081107</t>
  </si>
  <si>
    <t>残疾人生活和护理补贴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</si>
  <si>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</si>
  <si>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</si>
  <si>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</si>
  <si>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</si>
  <si>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</si>
  <si>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</si>
  <si>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</si>
  <si>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</si>
  <si>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</si>
  <si>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</si>
  <si>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</si>
  <si>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</si>
  <si>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</si>
  <si>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</si>
  <si>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</si>
  <si>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</si>
  <si>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</si>
  <si>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</si>
  <si>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</si>
  <si>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</si>
  <si>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</si>
  <si>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</si>
  <si>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</si>
  <si>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</si>
  <si>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</si>
  <si>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</si>
  <si>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</si>
  <si>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</si>
  <si>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</si>
  <si>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</si>
  <si>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</si>
  <si>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</si>
  <si>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</si>
  <si>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</si>
  <si>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孝义市下栅乡人民政府2021年部门支出总表</t>
  </si>
  <si>
    <t>基本支出</t>
  </si>
  <si>
    <t>项目支出</t>
  </si>
  <si>
    <t>表4</t>
  </si>
  <si>
    <t>孝义市下栅乡人民政府2021年财政拨款收支总表</t>
  </si>
  <si>
    <t>小计</t>
  </si>
  <si>
    <t>政府性基金预算</t>
  </si>
  <si>
    <t>十五、资源勘探信息等支出</t>
  </si>
  <si>
    <t>表5</t>
  </si>
  <si>
    <t>孝义市下栅乡人民政府2021年一般公共预算支出表</t>
  </si>
  <si>
    <t>2020年预算数</t>
  </si>
  <si>
    <t>2021年预算数</t>
  </si>
  <si>
    <t>2021年预算数比2020年预算数增减%</t>
  </si>
  <si>
    <t>合计</t>
  </si>
  <si>
    <t>2080506</t>
  </si>
  <si>
    <t>机关事业单位职业年金缴费支出</t>
  </si>
  <si>
    <t>合     计</t>
  </si>
  <si>
    <t>表6</t>
  </si>
  <si>
    <t>孝义市下栅乡人民政府2021年一般公共预算基本支出经济科目表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</si>
  <si>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</si>
  <si>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</si>
  <si>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</si>
  <si>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</si>
  <si>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</si>
  <si>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</si>
  <si>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</si>
  <si>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</si>
  <si>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</si>
  <si>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</si>
  <si>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</si>
  <si>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</si>
  <si>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</si>
  <si>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</si>
  <si>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</si>
  <si>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</si>
  <si>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</si>
  <si>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</si>
  <si>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</si>
  <si>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</si>
  <si>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</si>
  <si>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</si>
  <si>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</si>
  <si>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</si>
  <si>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</si>
  <si>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</si>
  <si>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</si>
  <si>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</si>
  <si>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</si>
  <si>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</si>
  <si>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</si>
  <si>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</si>
  <si>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</si>
  <si>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</si>
  <si>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</si>
  <si>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</si>
  <si>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</si>
  <si>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</si>
  <si>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</si>
  <si>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</si>
  <si>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</si>
  <si>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</si>
  <si>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</si>
  <si>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</si>
  <si>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</si>
  <si>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</si>
  <si>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</si>
  <si>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</si>
  <si>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</si>
  <si>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</si>
  <si>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</si>
  <si>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</si>
  <si>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</si>
  <si>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</si>
  <si>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</si>
  <si>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孝义市下栅乡人民政府2021年一般公共预算“三公”经费支出情况统计表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</si>
  <si>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</si>
  <si>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</si>
  <si>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</si>
  <si>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</si>
  <si>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</si>
  <si>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</si>
  <si>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</si>
  <si>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</si>
  <si>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孝义市下栅乡人民政府2021年政府性基金预算支出表</t>
  </si>
  <si>
    <t>2021年预算比2020年预算数增减</t>
  </si>
  <si>
    <t>表9</t>
  </si>
  <si>
    <t>孝义市下栅乡人民政府2021年一般公共预算重点项目绩效目标表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</si>
  <si>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</si>
  <si>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</si>
  <si>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</si>
  <si>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</si>
  <si>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</si>
  <si>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</si>
  <si>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</si>
  <si>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</si>
  <si>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</si>
  <si>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</si>
  <si>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2020年7-12月村级纪检监察员补助</t>
  </si>
  <si>
    <t>村级纪检监察员工作保障</t>
  </si>
  <si>
    <t>2020年四季度村主干工资</t>
  </si>
  <si>
    <t>村两委主干工作正常运行</t>
  </si>
  <si>
    <t>2020年退职主干补助</t>
  </si>
  <si>
    <t>退职主干生活保障</t>
  </si>
  <si>
    <t>曹溪河修路占地款</t>
  </si>
  <si>
    <t>曹溪河修路占地费用</t>
  </si>
  <si>
    <t>村级转移支付</t>
  </si>
  <si>
    <t>村集体工作正常运行</t>
  </si>
  <si>
    <t>道路维修（税收奖补）</t>
  </si>
  <si>
    <t>税收奖补用于道路维修</t>
  </si>
  <si>
    <t>道路维修养护正常运行</t>
  </si>
  <si>
    <t>道路转移支付</t>
  </si>
  <si>
    <t>第一书记经费</t>
  </si>
  <si>
    <t>第一书记工作正常运行</t>
  </si>
  <si>
    <t>东安生水库人员经费</t>
  </si>
  <si>
    <t>东安生水库管理正常运行</t>
  </si>
  <si>
    <t>东安生水库维修费</t>
  </si>
  <si>
    <t>东安生水库维修养护</t>
  </si>
  <si>
    <t>工作经费（税收奖补）</t>
  </si>
  <si>
    <t>税收奖补用于工作经费</t>
  </si>
  <si>
    <t>机关正常运行</t>
  </si>
  <si>
    <t>公务用车燃油补贴统筹费</t>
  </si>
  <si>
    <t>机关公务用车正常运行</t>
  </si>
  <si>
    <t>计生转移支付</t>
  </si>
  <si>
    <t>计生工作正常运行</t>
  </si>
  <si>
    <t>桥北迁坟占地款</t>
  </si>
  <si>
    <t>桥北迁坟占地费用</t>
  </si>
  <si>
    <t>人大工作经费</t>
  </si>
  <si>
    <t>人大工作正常运行</t>
  </si>
  <si>
    <t>食堂补助</t>
  </si>
  <si>
    <t>机关食堂正常运行</t>
  </si>
  <si>
    <t>下派村主干经费</t>
  </si>
  <si>
    <t>下派村主干工作正常运行</t>
  </si>
  <si>
    <t>政法津贴</t>
  </si>
  <si>
    <t>政法工作正常运行</t>
  </si>
  <si>
    <t>驻村队员乡镇补贴</t>
  </si>
  <si>
    <t>驻村队员工作正常运行</t>
  </si>
  <si>
    <t>爱国卫生环境</t>
  </si>
  <si>
    <t>环境卫生得到整治</t>
  </si>
  <si>
    <t>城乡环境集中整治提升</t>
  </si>
  <si>
    <t>城乡环境得到整体提升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</si>
  <si>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</si>
  <si>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孝义市下栅乡人民政府2021年政府采购预算表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</si>
  <si>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</si>
  <si>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</si>
  <si>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</si>
  <si>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</si>
  <si>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</si>
  <si>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</si>
  <si>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</si>
  <si>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</si>
  <si>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</si>
  <si>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</si>
  <si>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</si>
  <si>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</si>
  <si>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</si>
  <si>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</si>
  <si>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</si>
  <si>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</si>
  <si>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孝义市下栅乡人民政府2021年政府购买服务支出预算表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</si>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</sst>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left" vertical="center" indent="2"/>
      <protection locked="0"/>
    </xf>
    <xf numFmtId="178" fontId="0" fillId="0" borderId="2" xfId="0" applyNumberFormat="1" applyFont="1" applyBorder="1" applyAlignment="1" applyProtection="1">
      <alignment horizontal="left" vertical="center" indent="4"/>
      <protection locked="0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8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 applyAlignment="1" applyProtection="1">
      <alignment horizontal="right" vertical="center"/>
    </xf>
    <xf numFmtId="0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H24" sqref="H24"/>
    </sheetView>
  </sheetViews>
  <sheetFormatPr defaultColWidth="6.875" defaultRowHeight="11.25" outlineLevelCol="7"/>
  <cols>
    <col min="1" max="1" width="33" style="57" customWidth="1"/>
    <col min="2" max="4" width="9.25" style="57" customWidth="1"/>
    <col min="5" max="5" width="34.125" style="57" customWidth="1"/>
    <col min="6" max="8" width="10.25" style="57" customWidth="1"/>
    <col min="9" max="16384" width="6.875" style="57"/>
  </cols>
  <sheetData>
    <row r="1" ht="16.5" customHeight="1" spans="1:8">
      <c r="A1" s="59" t="s">
        <v>0</v>
      </c>
      <c r="B1" s="59"/>
      <c r="C1" s="59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3" t="s">
        <v>1</v>
      </c>
      <c r="B3" s="73"/>
      <c r="C3" s="73"/>
      <c r="D3" s="73"/>
      <c r="E3" s="73"/>
      <c r="F3" s="73"/>
      <c r="G3" s="73"/>
      <c r="H3" s="73"/>
    </row>
    <row r="4" ht="14.25" customHeight="1" spans="1:8">
      <c r="A4" s="105"/>
      <c r="B4" s="105"/>
      <c r="C4" s="105"/>
      <c r="D4" s="105"/>
      <c r="E4" s="105"/>
      <c r="F4" s="105"/>
      <c r="G4" s="105"/>
      <c r="H4" s="75" t="s">
        <v>2</v>
      </c>
    </row>
    <row r="5" ht="24" customHeight="1" spans="1:8">
      <c r="A5" s="129" t="s">
        <v>3</v>
      </c>
      <c r="B5" s="60"/>
      <c r="C5" s="60"/>
      <c r="D5" s="60"/>
      <c r="E5" s="129" t="s">
        <v>4</v>
      </c>
      <c r="F5" s="60"/>
      <c r="G5" s="60"/>
      <c r="H5" s="60"/>
    </row>
    <row r="6" ht="24" customHeight="1" spans="1:8">
      <c r="A6" s="130" t="s">
        <v>5</v>
      </c>
      <c r="B6" s="111" t="s">
        <v>6</v>
      </c>
      <c r="C6" s="120"/>
      <c r="D6" s="112"/>
      <c r="E6" s="116" t="s">
        <v>7</v>
      </c>
      <c r="F6" s="111" t="s">
        <v>6</v>
      </c>
      <c r="G6" s="120"/>
      <c r="H6" s="112"/>
    </row>
    <row r="7" ht="48.75" customHeight="1" spans="1:8">
      <c r="A7" s="93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4" t="s">
        <v>11</v>
      </c>
      <c r="B8" s="64">
        <v>1111.85</v>
      </c>
      <c r="C8" s="64">
        <v>1001.57</v>
      </c>
      <c r="D8" s="121">
        <v>-0.0992</v>
      </c>
      <c r="E8" s="62" t="s">
        <v>12</v>
      </c>
      <c r="F8" s="122">
        <v>661.74</v>
      </c>
      <c r="G8" s="106">
        <v>583.96</v>
      </c>
      <c r="H8" s="121">
        <f>(G8-F8)/F8</f>
        <v>-0.117538610330341</v>
      </c>
    </row>
    <row r="9" ht="24" customHeight="1" spans="1:8">
      <c r="A9" s="64" t="s">
        <v>13</v>
      </c>
      <c r="B9" s="64"/>
      <c r="C9" s="64"/>
      <c r="D9" s="69"/>
      <c r="E9" s="62" t="s">
        <v>14</v>
      </c>
      <c r="F9" s="62"/>
      <c r="G9" s="62"/>
      <c r="H9" s="121"/>
    </row>
    <row r="10" ht="24" customHeight="1" spans="1:8">
      <c r="A10" s="64" t="s">
        <v>15</v>
      </c>
      <c r="B10" s="64"/>
      <c r="C10" s="64"/>
      <c r="D10" s="64"/>
      <c r="E10" s="62" t="s">
        <v>16</v>
      </c>
      <c r="F10" s="62"/>
      <c r="G10" s="62"/>
      <c r="H10" s="121"/>
    </row>
    <row r="11" ht="24" customHeight="1" spans="1:8">
      <c r="A11" s="64" t="s">
        <v>17</v>
      </c>
      <c r="B11" s="64"/>
      <c r="C11" s="64"/>
      <c r="D11" s="64"/>
      <c r="E11" s="64" t="s">
        <v>18</v>
      </c>
      <c r="F11" s="64"/>
      <c r="G11" s="64"/>
      <c r="H11" s="121"/>
    </row>
    <row r="12" ht="24" customHeight="1" spans="1:8">
      <c r="A12" s="64"/>
      <c r="B12" s="64"/>
      <c r="C12" s="64"/>
      <c r="D12" s="64"/>
      <c r="E12" s="62" t="s">
        <v>19</v>
      </c>
      <c r="F12" s="62"/>
      <c r="G12" s="62"/>
      <c r="H12" s="121"/>
    </row>
    <row r="13" ht="24" customHeight="1" spans="1:8">
      <c r="A13" s="64"/>
      <c r="B13" s="64"/>
      <c r="C13" s="64"/>
      <c r="D13" s="64"/>
      <c r="E13" s="62" t="s">
        <v>20</v>
      </c>
      <c r="F13" s="62"/>
      <c r="G13" s="62"/>
      <c r="H13" s="121"/>
    </row>
    <row r="14" ht="24" customHeight="1" spans="1:8">
      <c r="A14" s="64"/>
      <c r="B14" s="64"/>
      <c r="C14" s="64"/>
      <c r="D14" s="64"/>
      <c r="E14" s="64" t="s">
        <v>21</v>
      </c>
      <c r="F14" s="64"/>
      <c r="G14" s="64"/>
      <c r="H14" s="121"/>
    </row>
    <row r="15" ht="24" customHeight="1" spans="1:8">
      <c r="A15" s="64"/>
      <c r="B15" s="64"/>
      <c r="C15" s="64"/>
      <c r="D15" s="64"/>
      <c r="E15" s="64" t="s">
        <v>22</v>
      </c>
      <c r="F15" s="123">
        <v>91.34</v>
      </c>
      <c r="G15" s="124">
        <v>77.86</v>
      </c>
      <c r="H15" s="121">
        <f>(G15-F15)/F15</f>
        <v>-0.147580468578936</v>
      </c>
    </row>
    <row r="16" ht="24" customHeight="1" spans="1:8">
      <c r="A16" s="64"/>
      <c r="B16" s="64"/>
      <c r="C16" s="64"/>
      <c r="D16" s="64"/>
      <c r="E16" s="62" t="s">
        <v>23</v>
      </c>
      <c r="F16" s="125">
        <v>45.71</v>
      </c>
      <c r="G16" s="126">
        <v>32.45</v>
      </c>
      <c r="H16" s="121">
        <f>(G16-F16)/F16</f>
        <v>-0.290089695908991</v>
      </c>
    </row>
    <row r="17" ht="24" customHeight="1" spans="1:8">
      <c r="A17" s="64"/>
      <c r="B17" s="64"/>
      <c r="C17" s="64"/>
      <c r="D17" s="64"/>
      <c r="E17" s="62" t="s">
        <v>24</v>
      </c>
      <c r="F17" s="127"/>
      <c r="G17" s="127"/>
      <c r="H17" s="121"/>
    </row>
    <row r="18" ht="24" customHeight="1" spans="1:8">
      <c r="A18" s="64"/>
      <c r="B18" s="64"/>
      <c r="C18" s="64"/>
      <c r="D18" s="64"/>
      <c r="E18" s="64" t="s">
        <v>25</v>
      </c>
      <c r="F18" s="123">
        <v>105.3</v>
      </c>
      <c r="G18" s="124">
        <v>94.4</v>
      </c>
      <c r="H18" s="121">
        <f>(G18-F18)/F18</f>
        <v>-0.103513770180437</v>
      </c>
    </row>
    <row r="19" ht="24" customHeight="1" spans="1:8">
      <c r="A19" s="64"/>
      <c r="B19" s="64"/>
      <c r="C19" s="64"/>
      <c r="D19" s="64"/>
      <c r="E19" s="64" t="s">
        <v>26</v>
      </c>
      <c r="F19" s="128">
        <v>161.12</v>
      </c>
      <c r="G19" s="64">
        <v>165.36</v>
      </c>
      <c r="H19" s="121">
        <f>(G19-F19)/F19</f>
        <v>0.0263157894736843</v>
      </c>
    </row>
    <row r="20" ht="24" customHeight="1" spans="1:8">
      <c r="A20" s="64"/>
      <c r="B20" s="64"/>
      <c r="C20" s="64"/>
      <c r="D20" s="64"/>
      <c r="E20" s="64" t="s">
        <v>27</v>
      </c>
      <c r="F20" s="64"/>
      <c r="G20" s="64"/>
      <c r="H20" s="121"/>
    </row>
    <row r="21" ht="24" customHeight="1" spans="1:8">
      <c r="A21" s="64"/>
      <c r="B21" s="64"/>
      <c r="C21" s="64"/>
      <c r="D21" s="64"/>
      <c r="E21" s="64" t="s">
        <v>28</v>
      </c>
      <c r="F21" s="64"/>
      <c r="G21" s="64"/>
      <c r="H21" s="121"/>
    </row>
    <row r="22" ht="24" customHeight="1" spans="1:8">
      <c r="A22" s="64"/>
      <c r="B22" s="64"/>
      <c r="C22" s="64"/>
      <c r="D22" s="64"/>
      <c r="E22" s="64" t="s">
        <v>29</v>
      </c>
      <c r="F22" s="64"/>
      <c r="G22" s="64"/>
      <c r="H22" s="121"/>
    </row>
    <row r="23" ht="24" customHeight="1" spans="1:8">
      <c r="A23" s="64"/>
      <c r="B23" s="64"/>
      <c r="C23" s="64"/>
      <c r="D23" s="64"/>
      <c r="E23" s="64" t="s">
        <v>30</v>
      </c>
      <c r="F23" s="64"/>
      <c r="G23" s="64"/>
      <c r="H23" s="121"/>
    </row>
    <row r="24" ht="24" customHeight="1" spans="1:8">
      <c r="A24" s="64"/>
      <c r="B24" s="64"/>
      <c r="C24" s="64"/>
      <c r="D24" s="64"/>
      <c r="E24" s="64" t="s">
        <v>31</v>
      </c>
      <c r="F24" s="64"/>
      <c r="G24" s="64"/>
      <c r="H24" s="121"/>
    </row>
    <row r="25" ht="24" customHeight="1" spans="1:8">
      <c r="A25" s="64"/>
      <c r="B25" s="64"/>
      <c r="C25" s="64"/>
      <c r="D25" s="64"/>
      <c r="E25" s="64" t="s">
        <v>32</v>
      </c>
      <c r="F25" s="128">
        <v>46.64</v>
      </c>
      <c r="G25" s="64">
        <v>47.54</v>
      </c>
      <c r="H25" s="121">
        <f>(G25-F25)/F25</f>
        <v>0.0192967409948542</v>
      </c>
    </row>
    <row r="26" ht="24" customHeight="1" spans="1:8">
      <c r="A26" s="64"/>
      <c r="B26" s="64"/>
      <c r="C26" s="64"/>
      <c r="D26" s="64"/>
      <c r="E26" s="64" t="s">
        <v>33</v>
      </c>
      <c r="F26" s="64"/>
      <c r="G26" s="64"/>
      <c r="H26" s="121"/>
    </row>
    <row r="27" ht="24" customHeight="1" spans="1:8">
      <c r="A27" s="64"/>
      <c r="B27" s="64"/>
      <c r="C27" s="64"/>
      <c r="D27" s="64"/>
      <c r="E27" s="64" t="s">
        <v>34</v>
      </c>
      <c r="F27" s="64"/>
      <c r="G27" s="64"/>
      <c r="H27" s="121"/>
    </row>
    <row r="28" ht="24" customHeight="1" spans="1:8">
      <c r="A28" s="64"/>
      <c r="B28" s="64"/>
      <c r="C28" s="64"/>
      <c r="D28" s="64"/>
      <c r="E28" s="64" t="s">
        <v>35</v>
      </c>
      <c r="F28" s="89"/>
      <c r="G28" s="89"/>
      <c r="H28" s="121"/>
    </row>
    <row r="29" ht="24" customHeight="1" spans="1:8">
      <c r="A29" s="60" t="s">
        <v>36</v>
      </c>
      <c r="B29" s="60">
        <v>1111.85</v>
      </c>
      <c r="C29" s="60">
        <v>1001.57</v>
      </c>
      <c r="D29" s="121">
        <v>-0.0992</v>
      </c>
      <c r="E29" s="60" t="s">
        <v>37</v>
      </c>
      <c r="F29" s="60">
        <v>1111.85</v>
      </c>
      <c r="G29" s="60">
        <v>1001.57</v>
      </c>
      <c r="H29" s="121">
        <f>(G29-F29)/F29</f>
        <v>-0.099186041282547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245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247</v>
      </c>
      <c r="B4" s="31" t="s">
        <v>248</v>
      </c>
      <c r="C4" s="31" t="s">
        <v>249</v>
      </c>
      <c r="D4" s="31" t="s">
        <v>250</v>
      </c>
      <c r="E4" s="8" t="s">
        <v>251</v>
      </c>
      <c r="F4" s="8"/>
      <c r="G4" s="8"/>
      <c r="H4" s="8"/>
      <c r="I4" s="8"/>
      <c r="J4" s="8"/>
      <c r="K4" s="8"/>
      <c r="L4" s="8"/>
      <c r="M4" s="8"/>
      <c r="N4" s="40" t="s">
        <v>252</v>
      </c>
    </row>
    <row r="5" ht="37.5" customHeight="1" spans="1:14">
      <c r="A5" s="9"/>
      <c r="B5" s="31"/>
      <c r="C5" s="31"/>
      <c r="D5" s="31"/>
      <c r="E5" s="10" t="s">
        <v>253</v>
      </c>
      <c r="F5" s="8" t="s">
        <v>41</v>
      </c>
      <c r="G5" s="8"/>
      <c r="H5" s="8"/>
      <c r="I5" s="8"/>
      <c r="J5" s="41"/>
      <c r="K5" s="41"/>
      <c r="L5" s="23" t="s">
        <v>254</v>
      </c>
      <c r="M5" s="23" t="s">
        <v>255</v>
      </c>
      <c r="N5" s="42"/>
    </row>
    <row r="6" ht="78.75" customHeight="1" spans="1:14">
      <c r="A6" s="13"/>
      <c r="B6" s="31"/>
      <c r="C6" s="31"/>
      <c r="D6" s="31"/>
      <c r="E6" s="10"/>
      <c r="F6" s="14" t="s">
        <v>256</v>
      </c>
      <c r="G6" s="10" t="s">
        <v>257</v>
      </c>
      <c r="H6" s="10" t="s">
        <v>258</v>
      </c>
      <c r="I6" s="10" t="s">
        <v>259</v>
      </c>
      <c r="J6" s="10" t="s">
        <v>260</v>
      </c>
      <c r="K6" s="24" t="s">
        <v>261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103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F18" sqref="F1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264</v>
      </c>
      <c r="B4" s="7" t="s">
        <v>265</v>
      </c>
      <c r="C4" s="8" t="s">
        <v>251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253</v>
      </c>
      <c r="D5" s="11" t="s">
        <v>266</v>
      </c>
      <c r="E5" s="12"/>
      <c r="F5" s="12"/>
      <c r="G5" s="12"/>
      <c r="H5" s="12"/>
      <c r="I5" s="22"/>
      <c r="J5" s="23" t="s">
        <v>254</v>
      </c>
      <c r="K5" s="23" t="s">
        <v>255</v>
      </c>
      <c r="L5" s="9"/>
    </row>
    <row r="6" ht="81" customHeight="1" spans="1:12">
      <c r="A6" s="13"/>
      <c r="B6" s="13"/>
      <c r="C6" s="10"/>
      <c r="D6" s="14" t="s">
        <v>256</v>
      </c>
      <c r="E6" s="10" t="s">
        <v>257</v>
      </c>
      <c r="F6" s="10" t="s">
        <v>258</v>
      </c>
      <c r="G6" s="10" t="s">
        <v>259</v>
      </c>
      <c r="H6" s="10" t="s">
        <v>260</v>
      </c>
      <c r="I6" s="24" t="s">
        <v>267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K13" sqref="K13"/>
    </sheetView>
  </sheetViews>
  <sheetFormatPr defaultColWidth="6.875" defaultRowHeight="11.25"/>
  <cols>
    <col min="1" max="1" width="20.625" style="57" customWidth="1"/>
    <col min="2" max="2" width="43.75" style="57" customWidth="1"/>
    <col min="3" max="5" width="14.625" style="57" customWidth="1"/>
    <col min="6" max="6" width="12" style="57" customWidth="1"/>
    <col min="7" max="7" width="15.625" style="57" customWidth="1"/>
    <col min="8" max="16384" width="6.875" style="57"/>
  </cols>
  <sheetData>
    <row r="1" ht="16.5" customHeight="1" spans="1:7">
      <c r="A1" s="44" t="s">
        <v>38</v>
      </c>
      <c r="B1" s="45"/>
      <c r="C1" s="45"/>
      <c r="D1" s="67"/>
      <c r="E1" s="67"/>
      <c r="F1" s="67"/>
      <c r="G1" s="67"/>
    </row>
    <row r="2" ht="29.25" customHeight="1" spans="1:7">
      <c r="A2" s="58" t="s">
        <v>39</v>
      </c>
      <c r="B2" s="58"/>
      <c r="C2" s="58"/>
      <c r="D2" s="58"/>
      <c r="E2" s="58"/>
      <c r="F2" s="58"/>
      <c r="G2" s="58"/>
    </row>
    <row r="3" ht="26.25" customHeight="1" spans="1:7">
      <c r="A3" s="59"/>
      <c r="B3" s="59"/>
      <c r="C3" s="59"/>
      <c r="D3" s="59"/>
      <c r="E3" s="59"/>
      <c r="F3" s="59"/>
      <c r="G3" s="110" t="s">
        <v>2</v>
      </c>
    </row>
    <row r="4" ht="26.25" customHeight="1" spans="1:7">
      <c r="A4" s="60" t="s">
        <v>40</v>
      </c>
      <c r="B4" s="60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6" customFormat="1" ht="47.25" customHeight="1" spans="1:7">
      <c r="A5" s="60" t="s">
        <v>45</v>
      </c>
      <c r="B5" s="60" t="s">
        <v>46</v>
      </c>
      <c r="C5" s="118"/>
      <c r="D5" s="117"/>
      <c r="E5" s="117"/>
      <c r="F5" s="117"/>
      <c r="G5" s="118"/>
    </row>
    <row r="6" s="56" customFormat="1" ht="25.5" customHeight="1" spans="1:7">
      <c r="A6" s="61" t="s">
        <v>47</v>
      </c>
      <c r="B6" s="62" t="s">
        <v>48</v>
      </c>
      <c r="C6" s="106">
        <v>583.96</v>
      </c>
      <c r="D6" s="69">
        <v>583.96</v>
      </c>
      <c r="E6" s="69"/>
      <c r="F6" s="69"/>
      <c r="G6" s="69"/>
    </row>
    <row r="7" s="56" customFormat="1" ht="25.5" customHeight="1" spans="1:7">
      <c r="A7" s="61" t="s">
        <v>49</v>
      </c>
      <c r="B7" s="94" t="s">
        <v>50</v>
      </c>
      <c r="C7" s="106">
        <v>577.96</v>
      </c>
      <c r="D7" s="69">
        <v>577.96</v>
      </c>
      <c r="E7" s="69"/>
      <c r="F7" s="69"/>
      <c r="G7" s="69"/>
    </row>
    <row r="8" s="56" customFormat="1" ht="25.5" customHeight="1" spans="1:7">
      <c r="A8" s="61" t="s">
        <v>51</v>
      </c>
      <c r="B8" s="95" t="s">
        <v>52</v>
      </c>
      <c r="C8" s="106">
        <v>230.32</v>
      </c>
      <c r="D8" s="69">
        <v>230.32</v>
      </c>
      <c r="E8" s="69"/>
      <c r="F8" s="69"/>
      <c r="G8" s="69"/>
    </row>
    <row r="9" s="56" customFormat="1" ht="25.5" customHeight="1" spans="1:7">
      <c r="A9" s="61" t="s">
        <v>53</v>
      </c>
      <c r="B9" s="95" t="s">
        <v>54</v>
      </c>
      <c r="C9" s="106">
        <v>347.64</v>
      </c>
      <c r="D9" s="69">
        <v>347.64</v>
      </c>
      <c r="E9" s="69"/>
      <c r="F9" s="69"/>
      <c r="G9" s="69"/>
    </row>
    <row r="10" s="56" customFormat="1" ht="25.5" customHeight="1" spans="1:7">
      <c r="A10" s="61" t="s">
        <v>55</v>
      </c>
      <c r="B10" s="94" t="s">
        <v>56</v>
      </c>
      <c r="C10" s="106">
        <v>6</v>
      </c>
      <c r="D10" s="69">
        <v>6</v>
      </c>
      <c r="E10" s="69"/>
      <c r="F10" s="69"/>
      <c r="G10" s="69"/>
    </row>
    <row r="11" s="56" customFormat="1" ht="25.5" customHeight="1" spans="1:7">
      <c r="A11" s="61" t="s">
        <v>57</v>
      </c>
      <c r="B11" s="95" t="s">
        <v>58</v>
      </c>
      <c r="C11" s="106">
        <v>6</v>
      </c>
      <c r="D11" s="69">
        <v>6</v>
      </c>
      <c r="E11" s="69"/>
      <c r="F11" s="69"/>
      <c r="G11" s="69"/>
    </row>
    <row r="12" s="56" customFormat="1" ht="25.5" customHeight="1" spans="1:7">
      <c r="A12" s="61" t="s">
        <v>59</v>
      </c>
      <c r="B12" s="62" t="s">
        <v>60</v>
      </c>
      <c r="C12" s="106">
        <v>77.86</v>
      </c>
      <c r="D12" s="69">
        <v>77.86</v>
      </c>
      <c r="E12" s="69"/>
      <c r="F12" s="69"/>
      <c r="G12" s="69"/>
    </row>
    <row r="13" s="56" customFormat="1" ht="25.5" customHeight="1" spans="1:7">
      <c r="A13" s="61" t="s">
        <v>61</v>
      </c>
      <c r="B13" s="94" t="s">
        <v>62</v>
      </c>
      <c r="C13" s="106">
        <v>71.74</v>
      </c>
      <c r="D13" s="69">
        <v>71.74</v>
      </c>
      <c r="E13" s="69"/>
      <c r="F13" s="69"/>
      <c r="G13" s="69"/>
    </row>
    <row r="14" s="56" customFormat="1" ht="25.5" customHeight="1" spans="1:14">
      <c r="A14" s="61" t="s">
        <v>63</v>
      </c>
      <c r="B14" s="95" t="s">
        <v>64</v>
      </c>
      <c r="C14" s="106">
        <v>8.35</v>
      </c>
      <c r="D14" s="69">
        <v>8.35</v>
      </c>
      <c r="E14" s="69"/>
      <c r="F14" s="69"/>
      <c r="G14" s="69"/>
      <c r="N14" s="94"/>
    </row>
    <row r="15" customFormat="1" ht="25.5" customHeight="1" spans="1:7">
      <c r="A15" s="61" t="s">
        <v>65</v>
      </c>
      <c r="B15" s="95" t="s">
        <v>66</v>
      </c>
      <c r="C15" s="119">
        <v>63.39</v>
      </c>
      <c r="D15" s="70">
        <v>63.39</v>
      </c>
      <c r="E15" s="70"/>
      <c r="F15" s="70"/>
      <c r="G15" s="70"/>
    </row>
    <row r="16" customFormat="1" ht="25.5" customHeight="1" spans="1:7">
      <c r="A16" s="61" t="s">
        <v>67</v>
      </c>
      <c r="B16" s="94" t="s">
        <v>68</v>
      </c>
      <c r="C16" s="106">
        <v>6.12</v>
      </c>
      <c r="D16" s="64">
        <v>6.12</v>
      </c>
      <c r="E16" s="64"/>
      <c r="F16" s="64"/>
      <c r="G16" s="64"/>
    </row>
    <row r="17" customFormat="1" ht="25.5" customHeight="1" spans="1:7">
      <c r="A17" s="61" t="s">
        <v>69</v>
      </c>
      <c r="B17" s="95" t="s">
        <v>70</v>
      </c>
      <c r="C17" s="106">
        <v>6.12</v>
      </c>
      <c r="D17" s="64">
        <v>6.12</v>
      </c>
      <c r="E17" s="64"/>
      <c r="F17" s="64"/>
      <c r="G17" s="64"/>
    </row>
    <row r="18" customFormat="1" ht="25.5" customHeight="1" spans="1:7">
      <c r="A18" s="61" t="s">
        <v>71</v>
      </c>
      <c r="B18" s="62" t="s">
        <v>72</v>
      </c>
      <c r="C18" s="106">
        <v>32.45</v>
      </c>
      <c r="D18" s="64">
        <v>32.45</v>
      </c>
      <c r="E18" s="64"/>
      <c r="F18" s="64"/>
      <c r="G18" s="64"/>
    </row>
    <row r="19" customFormat="1" ht="25.5" customHeight="1" spans="1:7">
      <c r="A19" s="61" t="s">
        <v>73</v>
      </c>
      <c r="B19" s="94" t="s">
        <v>74</v>
      </c>
      <c r="C19" s="106">
        <v>3.07</v>
      </c>
      <c r="D19" s="64">
        <v>3.07</v>
      </c>
      <c r="E19" s="64"/>
      <c r="F19" s="64"/>
      <c r="G19" s="64"/>
    </row>
    <row r="20" customFormat="1" ht="25.5" customHeight="1" spans="1:7">
      <c r="A20" s="61" t="s">
        <v>75</v>
      </c>
      <c r="B20" s="95" t="s">
        <v>76</v>
      </c>
      <c r="C20" s="106">
        <v>3.07</v>
      </c>
      <c r="D20" s="64">
        <v>3.07</v>
      </c>
      <c r="E20" s="64"/>
      <c r="F20" s="64"/>
      <c r="G20" s="64"/>
    </row>
    <row r="21" customFormat="1" ht="25.5" customHeight="1" spans="1:7">
      <c r="A21" s="61" t="s">
        <v>77</v>
      </c>
      <c r="B21" s="94" t="s">
        <v>78</v>
      </c>
      <c r="C21" s="106">
        <v>29.38</v>
      </c>
      <c r="D21" s="64">
        <v>29.38</v>
      </c>
      <c r="E21" s="64"/>
      <c r="F21" s="64"/>
      <c r="G21" s="64"/>
    </row>
    <row r="22" customFormat="1" ht="25.5" customHeight="1" spans="1:7">
      <c r="A22" s="61" t="s">
        <v>79</v>
      </c>
      <c r="B22" s="95" t="s">
        <v>80</v>
      </c>
      <c r="C22" s="106">
        <v>7.41</v>
      </c>
      <c r="D22" s="64">
        <v>7.41</v>
      </c>
      <c r="E22" s="64"/>
      <c r="F22" s="64"/>
      <c r="G22" s="64"/>
    </row>
    <row r="23" customFormat="1" ht="25.5" customHeight="1" spans="1:7">
      <c r="A23" s="61" t="s">
        <v>81</v>
      </c>
      <c r="B23" s="95" t="s">
        <v>82</v>
      </c>
      <c r="C23" s="106">
        <v>18.55</v>
      </c>
      <c r="D23" s="64">
        <v>18.55</v>
      </c>
      <c r="E23" s="64"/>
      <c r="F23" s="64"/>
      <c r="G23" s="64"/>
    </row>
    <row r="24" customFormat="1" ht="25.5" customHeight="1" spans="1:7">
      <c r="A24" s="61" t="s">
        <v>83</v>
      </c>
      <c r="B24" s="95" t="s">
        <v>84</v>
      </c>
      <c r="C24" s="106">
        <v>3.42</v>
      </c>
      <c r="D24" s="64">
        <v>3.42</v>
      </c>
      <c r="E24" s="64"/>
      <c r="F24" s="64"/>
      <c r="G24" s="64"/>
    </row>
    <row r="25" customFormat="1" ht="25.5" customHeight="1" spans="1:7">
      <c r="A25" s="61" t="s">
        <v>85</v>
      </c>
      <c r="B25" s="62" t="s">
        <v>86</v>
      </c>
      <c r="C25" s="106">
        <v>94.4</v>
      </c>
      <c r="D25" s="64">
        <v>94.4</v>
      </c>
      <c r="E25" s="64"/>
      <c r="F25" s="64"/>
      <c r="G25" s="64"/>
    </row>
    <row r="26" customFormat="1" ht="25.5" customHeight="1" spans="1:7">
      <c r="A26" s="61" t="s">
        <v>87</v>
      </c>
      <c r="B26" s="94" t="s">
        <v>88</v>
      </c>
      <c r="C26" s="106">
        <v>94.4</v>
      </c>
      <c r="D26" s="64">
        <v>94.4</v>
      </c>
      <c r="E26" s="64"/>
      <c r="F26" s="64"/>
      <c r="G26" s="64"/>
    </row>
    <row r="27" customFormat="1" ht="25.5" customHeight="1" spans="1:7">
      <c r="A27" s="61" t="s">
        <v>89</v>
      </c>
      <c r="B27" s="95" t="s">
        <v>90</v>
      </c>
      <c r="C27" s="106">
        <v>94.4</v>
      </c>
      <c r="D27" s="64">
        <v>94.4</v>
      </c>
      <c r="E27" s="64"/>
      <c r="F27" s="64"/>
      <c r="G27" s="64"/>
    </row>
    <row r="28" customFormat="1" ht="25.5" customHeight="1" spans="1:7">
      <c r="A28" s="61" t="s">
        <v>91</v>
      </c>
      <c r="B28" s="62" t="s">
        <v>92</v>
      </c>
      <c r="C28" s="64">
        <v>165.36</v>
      </c>
      <c r="D28" s="64">
        <v>165.36</v>
      </c>
      <c r="E28" s="64"/>
      <c r="F28" s="64"/>
      <c r="G28" s="64"/>
    </row>
    <row r="29" customFormat="1" ht="25.5" customHeight="1" spans="1:7">
      <c r="A29" s="61" t="s">
        <v>93</v>
      </c>
      <c r="B29" s="94" t="s">
        <v>94</v>
      </c>
      <c r="C29" s="64">
        <v>165.36</v>
      </c>
      <c r="D29" s="64">
        <v>165.36</v>
      </c>
      <c r="E29" s="64"/>
      <c r="F29" s="64"/>
      <c r="G29" s="64"/>
    </row>
    <row r="30" customFormat="1" ht="25.5" customHeight="1" spans="1:7">
      <c r="A30" s="61" t="s">
        <v>95</v>
      </c>
      <c r="B30" s="95" t="s">
        <v>96</v>
      </c>
      <c r="C30" s="106">
        <v>165.36</v>
      </c>
      <c r="D30" s="64">
        <v>165.36</v>
      </c>
      <c r="E30" s="64"/>
      <c r="F30" s="64"/>
      <c r="G30" s="64"/>
    </row>
    <row r="31" customFormat="1" ht="25.5" customHeight="1" spans="1:7">
      <c r="A31" s="61" t="s">
        <v>97</v>
      </c>
      <c r="B31" s="62" t="s">
        <v>98</v>
      </c>
      <c r="C31" s="64">
        <v>47.54</v>
      </c>
      <c r="D31" s="64">
        <v>47.54</v>
      </c>
      <c r="E31" s="64"/>
      <c r="F31" s="64"/>
      <c r="G31" s="64"/>
    </row>
    <row r="32" customFormat="1" ht="25.5" customHeight="1" spans="1:7">
      <c r="A32" s="61" t="s">
        <v>99</v>
      </c>
      <c r="B32" s="94" t="s">
        <v>100</v>
      </c>
      <c r="C32" s="64">
        <v>47.54</v>
      </c>
      <c r="D32" s="64">
        <v>47.54</v>
      </c>
      <c r="E32" s="64"/>
      <c r="F32" s="64"/>
      <c r="G32" s="64"/>
    </row>
    <row r="33" customFormat="1" ht="25.5" customHeight="1" spans="1:7">
      <c r="A33" s="61" t="s">
        <v>101</v>
      </c>
      <c r="B33" s="95" t="s">
        <v>102</v>
      </c>
      <c r="C33" s="106">
        <v>47.54</v>
      </c>
      <c r="D33" s="64">
        <v>47.54</v>
      </c>
      <c r="E33" s="64"/>
      <c r="F33" s="64"/>
      <c r="G33" s="64"/>
    </row>
    <row r="34" ht="25.5" customHeight="1" spans="1:7">
      <c r="A34" s="65" t="s">
        <v>103</v>
      </c>
      <c r="B34" s="66"/>
      <c r="C34" s="106">
        <v>1001.57</v>
      </c>
      <c r="D34" s="64">
        <v>1001.57</v>
      </c>
      <c r="E34" s="64"/>
      <c r="F34" s="64"/>
      <c r="G34" s="64"/>
    </row>
  </sheetData>
  <mergeCells count="8">
    <mergeCell ref="A2:G2"/>
    <mergeCell ref="A4:B4"/>
    <mergeCell ref="A34:B3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C7" sqref="C7:E35"/>
    </sheetView>
  </sheetViews>
  <sheetFormatPr defaultColWidth="6.875" defaultRowHeight="11.25" outlineLevelCol="4"/>
  <cols>
    <col min="1" max="1" width="19.375" style="57" customWidth="1"/>
    <col min="2" max="2" width="41.875" style="57" customWidth="1"/>
    <col min="3" max="5" width="24.125" style="57" customWidth="1"/>
    <col min="6" max="16384" width="6.875" style="57"/>
  </cols>
  <sheetData>
    <row r="1" ht="16.5" customHeight="1" spans="1:5">
      <c r="A1" s="44" t="s">
        <v>104</v>
      </c>
      <c r="B1" s="45"/>
      <c r="C1" s="45"/>
      <c r="D1" s="67"/>
      <c r="E1" s="67"/>
    </row>
    <row r="2" ht="16.5" customHeight="1" spans="1:5">
      <c r="A2" s="45"/>
      <c r="B2" s="45"/>
      <c r="C2" s="45"/>
      <c r="D2" s="67"/>
      <c r="E2" s="67"/>
    </row>
    <row r="3" ht="29.25" customHeight="1" spans="1:5">
      <c r="A3" s="58" t="s">
        <v>105</v>
      </c>
      <c r="B3" s="58"/>
      <c r="C3" s="58"/>
      <c r="D3" s="58"/>
      <c r="E3" s="58"/>
    </row>
    <row r="4" ht="26.25" customHeight="1" spans="1:5">
      <c r="A4" s="59"/>
      <c r="B4" s="59"/>
      <c r="C4" s="59"/>
      <c r="D4" s="59"/>
      <c r="E4" s="110" t="s">
        <v>2</v>
      </c>
    </row>
    <row r="5" ht="26.25" customHeight="1" spans="1:5">
      <c r="A5" s="111" t="s">
        <v>40</v>
      </c>
      <c r="B5" s="112"/>
      <c r="C5" s="98" t="s">
        <v>37</v>
      </c>
      <c r="D5" s="98" t="s">
        <v>106</v>
      </c>
      <c r="E5" s="98" t="s">
        <v>107</v>
      </c>
    </row>
    <row r="6" s="56" customFormat="1" ht="27.75" customHeight="1" spans="1:5">
      <c r="A6" s="60" t="s">
        <v>45</v>
      </c>
      <c r="B6" s="60" t="s">
        <v>46</v>
      </c>
      <c r="C6" s="93"/>
      <c r="D6" s="93"/>
      <c r="E6" s="93"/>
    </row>
    <row r="7" s="56" customFormat="1" ht="27.75" customHeight="1" spans="1:5">
      <c r="A7" s="61" t="s">
        <v>47</v>
      </c>
      <c r="B7" s="62" t="s">
        <v>48</v>
      </c>
      <c r="C7" s="113">
        <v>583.96</v>
      </c>
      <c r="D7" s="114">
        <v>523.34</v>
      </c>
      <c r="E7" s="114">
        <v>60.62</v>
      </c>
    </row>
    <row r="8" s="56" customFormat="1" ht="27.75" customHeight="1" spans="1:5">
      <c r="A8" s="61" t="s">
        <v>49</v>
      </c>
      <c r="B8" s="94" t="s">
        <v>50</v>
      </c>
      <c r="C8" s="113">
        <v>577.96</v>
      </c>
      <c r="D8" s="114">
        <v>523.34</v>
      </c>
      <c r="E8" s="114">
        <v>54.62</v>
      </c>
    </row>
    <row r="9" s="56" customFormat="1" ht="27.75" customHeight="1" spans="1:5">
      <c r="A9" s="61" t="s">
        <v>51</v>
      </c>
      <c r="B9" s="95" t="s">
        <v>52</v>
      </c>
      <c r="C9" s="113">
        <v>230.32</v>
      </c>
      <c r="D9" s="114">
        <v>175.7</v>
      </c>
      <c r="E9" s="114">
        <v>54.62</v>
      </c>
    </row>
    <row r="10" s="56" customFormat="1" ht="27.75" customHeight="1" spans="1:5">
      <c r="A10" s="61" t="s">
        <v>53</v>
      </c>
      <c r="B10" s="95" t="s">
        <v>54</v>
      </c>
      <c r="C10" s="113">
        <v>347.64</v>
      </c>
      <c r="D10" s="114">
        <v>347.64</v>
      </c>
      <c r="E10" s="114"/>
    </row>
    <row r="11" s="56" customFormat="1" ht="27.75" customHeight="1" spans="1:5">
      <c r="A11" s="61" t="s">
        <v>55</v>
      </c>
      <c r="B11" s="94" t="s">
        <v>56</v>
      </c>
      <c r="C11" s="113">
        <v>6</v>
      </c>
      <c r="D11" s="114"/>
      <c r="E11" s="114">
        <v>6</v>
      </c>
    </row>
    <row r="12" s="56" customFormat="1" ht="27.75" customHeight="1" spans="1:5">
      <c r="A12" s="61" t="s">
        <v>57</v>
      </c>
      <c r="B12" s="95" t="s">
        <v>58</v>
      </c>
      <c r="C12" s="113">
        <v>6</v>
      </c>
      <c r="D12" s="114"/>
      <c r="E12" s="114">
        <v>6</v>
      </c>
    </row>
    <row r="13" s="56" customFormat="1" ht="27.75" customHeight="1" spans="1:5">
      <c r="A13" s="61" t="s">
        <v>59</v>
      </c>
      <c r="B13" s="62" t="s">
        <v>60</v>
      </c>
      <c r="C13" s="113">
        <v>77.86</v>
      </c>
      <c r="D13" s="114">
        <v>77.86</v>
      </c>
      <c r="E13" s="114"/>
    </row>
    <row r="14" s="56" customFormat="1" ht="27.75" customHeight="1" spans="1:5">
      <c r="A14" s="61" t="s">
        <v>61</v>
      </c>
      <c r="B14" s="94" t="s">
        <v>62</v>
      </c>
      <c r="C14" s="113">
        <v>71.74</v>
      </c>
      <c r="D14" s="114">
        <v>71.74</v>
      </c>
      <c r="E14" s="114"/>
    </row>
    <row r="15" s="56" customFormat="1" ht="27.75" customHeight="1" spans="1:5">
      <c r="A15" s="61" t="s">
        <v>63</v>
      </c>
      <c r="B15" s="95" t="s">
        <v>64</v>
      </c>
      <c r="C15" s="113">
        <v>8.35</v>
      </c>
      <c r="D15" s="114">
        <v>8.35</v>
      </c>
      <c r="E15" s="114"/>
    </row>
    <row r="16" s="56" customFormat="1" ht="27.75" customHeight="1" spans="1:5">
      <c r="A16" s="61" t="s">
        <v>65</v>
      </c>
      <c r="B16" s="95" t="s">
        <v>66</v>
      </c>
      <c r="C16" s="115">
        <v>63.39</v>
      </c>
      <c r="D16" s="114">
        <v>63.39</v>
      </c>
      <c r="E16" s="114"/>
    </row>
    <row r="17" s="56" customFormat="1" ht="27.75" customHeight="1" spans="1:5">
      <c r="A17" s="61" t="s">
        <v>67</v>
      </c>
      <c r="B17" s="94" t="s">
        <v>68</v>
      </c>
      <c r="C17" s="113">
        <v>6.12</v>
      </c>
      <c r="D17" s="114">
        <v>6.12</v>
      </c>
      <c r="E17" s="114"/>
    </row>
    <row r="18" s="56" customFormat="1" ht="27.75" customHeight="1" spans="1:5">
      <c r="A18" s="61" t="s">
        <v>69</v>
      </c>
      <c r="B18" s="95" t="s">
        <v>70</v>
      </c>
      <c r="C18" s="113">
        <v>6.12</v>
      </c>
      <c r="D18" s="114">
        <v>6.12</v>
      </c>
      <c r="E18" s="114"/>
    </row>
    <row r="19" s="56" customFormat="1" ht="27.75" customHeight="1" spans="1:5">
      <c r="A19" s="61" t="s">
        <v>71</v>
      </c>
      <c r="B19" s="62" t="s">
        <v>72</v>
      </c>
      <c r="C19" s="113">
        <v>32.45</v>
      </c>
      <c r="D19" s="114">
        <v>29.38</v>
      </c>
      <c r="E19" s="114">
        <v>3.07</v>
      </c>
    </row>
    <row r="20" s="56" customFormat="1" ht="27.75" customHeight="1" spans="1:5">
      <c r="A20" s="61" t="s">
        <v>73</v>
      </c>
      <c r="B20" s="94" t="s">
        <v>74</v>
      </c>
      <c r="C20" s="113">
        <v>3.07</v>
      </c>
      <c r="D20" s="114"/>
      <c r="E20" s="114">
        <v>3.07</v>
      </c>
    </row>
    <row r="21" s="56" customFormat="1" ht="27.75" customHeight="1" spans="1:5">
      <c r="A21" s="61" t="s">
        <v>75</v>
      </c>
      <c r="B21" s="95" t="s">
        <v>76</v>
      </c>
      <c r="C21" s="113">
        <v>3.07</v>
      </c>
      <c r="D21" s="114"/>
      <c r="E21" s="114">
        <v>3.07</v>
      </c>
    </row>
    <row r="22" s="56" customFormat="1" ht="27.75" customHeight="1" spans="1:5">
      <c r="A22" s="61" t="s">
        <v>77</v>
      </c>
      <c r="B22" s="94" t="s">
        <v>78</v>
      </c>
      <c r="C22" s="113">
        <v>29.38</v>
      </c>
      <c r="D22" s="114">
        <v>29.38</v>
      </c>
      <c r="E22" s="114"/>
    </row>
    <row r="23" s="56" customFormat="1" ht="27.75" customHeight="1" spans="1:5">
      <c r="A23" s="61" t="s">
        <v>79</v>
      </c>
      <c r="B23" s="95" t="s">
        <v>80</v>
      </c>
      <c r="C23" s="113">
        <v>7.41</v>
      </c>
      <c r="D23" s="114">
        <v>7.41</v>
      </c>
      <c r="E23" s="114"/>
    </row>
    <row r="24" s="56" customFormat="1" ht="27.75" customHeight="1" spans="1:5">
      <c r="A24" s="61" t="s">
        <v>81</v>
      </c>
      <c r="B24" s="95" t="s">
        <v>82</v>
      </c>
      <c r="C24" s="113">
        <v>18.55</v>
      </c>
      <c r="D24" s="114">
        <v>18.55</v>
      </c>
      <c r="E24" s="114"/>
    </row>
    <row r="25" s="56" customFormat="1" ht="27.75" customHeight="1" spans="1:5">
      <c r="A25" s="61" t="s">
        <v>83</v>
      </c>
      <c r="B25" s="95" t="s">
        <v>84</v>
      </c>
      <c r="C25" s="113">
        <v>3.42</v>
      </c>
      <c r="D25" s="114">
        <v>3.42</v>
      </c>
      <c r="E25" s="114"/>
    </row>
    <row r="26" s="56" customFormat="1" ht="27.75" customHeight="1" spans="1:5">
      <c r="A26" s="61" t="s">
        <v>85</v>
      </c>
      <c r="B26" s="62" t="s">
        <v>86</v>
      </c>
      <c r="C26" s="113">
        <v>94.4</v>
      </c>
      <c r="D26" s="114"/>
      <c r="E26" s="114">
        <v>94.4</v>
      </c>
    </row>
    <row r="27" s="56" customFormat="1" ht="30" customHeight="1" spans="1:5">
      <c r="A27" s="61" t="s">
        <v>87</v>
      </c>
      <c r="B27" s="94" t="s">
        <v>88</v>
      </c>
      <c r="C27" s="113">
        <v>94.4</v>
      </c>
      <c r="D27" s="69"/>
      <c r="E27" s="69">
        <v>94.4</v>
      </c>
    </row>
    <row r="28" s="56" customFormat="1" ht="30" customHeight="1" spans="1:5">
      <c r="A28" s="61" t="s">
        <v>89</v>
      </c>
      <c r="B28" s="95" t="s">
        <v>90</v>
      </c>
      <c r="C28" s="113">
        <v>94.4</v>
      </c>
      <c r="D28" s="69"/>
      <c r="E28" s="69">
        <v>94.4</v>
      </c>
    </row>
    <row r="29" s="56" customFormat="1" ht="30" customHeight="1" spans="1:5">
      <c r="A29" s="61" t="s">
        <v>91</v>
      </c>
      <c r="B29" s="62" t="s">
        <v>92</v>
      </c>
      <c r="C29" s="69">
        <v>165.36</v>
      </c>
      <c r="D29" s="69"/>
      <c r="E29" s="69">
        <v>165.36</v>
      </c>
    </row>
    <row r="30" s="56" customFormat="1" ht="30" customHeight="1" spans="1:5">
      <c r="A30" s="61" t="s">
        <v>93</v>
      </c>
      <c r="B30" s="94" t="s">
        <v>94</v>
      </c>
      <c r="C30" s="69">
        <v>165.36</v>
      </c>
      <c r="D30" s="69"/>
      <c r="E30" s="69">
        <v>165.36</v>
      </c>
    </row>
    <row r="31" customFormat="1" ht="30" customHeight="1" spans="1:5">
      <c r="A31" s="61" t="s">
        <v>95</v>
      </c>
      <c r="B31" s="95" t="s">
        <v>96</v>
      </c>
      <c r="C31" s="113">
        <v>165.36</v>
      </c>
      <c r="D31" s="70"/>
      <c r="E31" s="70">
        <v>165.36</v>
      </c>
    </row>
    <row r="32" customFormat="1" ht="30" customHeight="1" spans="1:5">
      <c r="A32" s="61" t="s">
        <v>97</v>
      </c>
      <c r="B32" s="62" t="s">
        <v>98</v>
      </c>
      <c r="C32" s="69">
        <v>47.54</v>
      </c>
      <c r="D32" s="69">
        <v>47.54</v>
      </c>
      <c r="E32" s="69"/>
    </row>
    <row r="33" customFormat="1" ht="30" customHeight="1" spans="1:5">
      <c r="A33" s="61" t="s">
        <v>99</v>
      </c>
      <c r="B33" s="94" t="s">
        <v>100</v>
      </c>
      <c r="C33" s="69">
        <v>47.54</v>
      </c>
      <c r="D33" s="69">
        <v>47.54</v>
      </c>
      <c r="E33" s="69"/>
    </row>
    <row r="34" ht="30" customHeight="1" spans="1:5">
      <c r="A34" s="61" t="s">
        <v>101</v>
      </c>
      <c r="B34" s="95" t="s">
        <v>102</v>
      </c>
      <c r="C34" s="113">
        <v>47.54</v>
      </c>
      <c r="D34" s="69">
        <v>47.54</v>
      </c>
      <c r="E34" s="69"/>
    </row>
    <row r="35" ht="30" customHeight="1" spans="1:5">
      <c r="A35" s="65" t="s">
        <v>103</v>
      </c>
      <c r="B35" s="66"/>
      <c r="C35" s="113">
        <v>1001.57</v>
      </c>
      <c r="D35" s="69">
        <v>678.12</v>
      </c>
      <c r="E35" s="69">
        <v>323.45</v>
      </c>
    </row>
  </sheetData>
  <mergeCells count="6">
    <mergeCell ref="A3:E3"/>
    <mergeCell ref="A5:B5"/>
    <mergeCell ref="A35:B3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29" sqref="D29:E29"/>
    </sheetView>
  </sheetViews>
  <sheetFormatPr defaultColWidth="6.875" defaultRowHeight="11.25" outlineLevelCol="5"/>
  <cols>
    <col min="1" max="1" width="28.125" style="57" customWidth="1"/>
    <col min="2" max="2" width="14.875" style="57" customWidth="1"/>
    <col min="3" max="3" width="30.375" style="57" customWidth="1"/>
    <col min="4" max="4" width="15.375" style="57" customWidth="1"/>
    <col min="5" max="6" width="17.125" style="57" customWidth="1"/>
    <col min="7" max="16384" width="6.875" style="57"/>
  </cols>
  <sheetData>
    <row r="1" ht="16.5" customHeight="1" spans="1:6">
      <c r="A1" s="59" t="s">
        <v>108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3" t="s">
        <v>109</v>
      </c>
      <c r="B3" s="73"/>
      <c r="C3" s="73"/>
      <c r="D3" s="73"/>
      <c r="E3" s="73"/>
      <c r="F3" s="73"/>
    </row>
    <row r="4" ht="14.25" customHeight="1" spans="1:6">
      <c r="A4" s="105"/>
      <c r="B4" s="105"/>
      <c r="C4" s="105"/>
      <c r="D4" s="105"/>
      <c r="E4" s="105"/>
      <c r="F4" s="75" t="s">
        <v>2</v>
      </c>
    </row>
    <row r="5" ht="24" customHeight="1" spans="1:6">
      <c r="A5" s="129" t="s">
        <v>3</v>
      </c>
      <c r="B5" s="60"/>
      <c r="C5" s="129" t="s">
        <v>4</v>
      </c>
      <c r="D5" s="60"/>
      <c r="E5" s="60"/>
      <c r="F5" s="60"/>
    </row>
    <row r="6" ht="24" customHeight="1" spans="1:6">
      <c r="A6" s="129" t="s">
        <v>5</v>
      </c>
      <c r="B6" s="129" t="s">
        <v>6</v>
      </c>
      <c r="C6" s="60" t="s">
        <v>40</v>
      </c>
      <c r="D6" s="60" t="s">
        <v>6</v>
      </c>
      <c r="E6" s="60"/>
      <c r="F6" s="60"/>
    </row>
    <row r="7" ht="24" customHeight="1" spans="1:6">
      <c r="A7" s="60"/>
      <c r="B7" s="60"/>
      <c r="C7" s="60"/>
      <c r="D7" s="60" t="s">
        <v>110</v>
      </c>
      <c r="E7" s="60" t="s">
        <v>41</v>
      </c>
      <c r="F7" s="60" t="s">
        <v>111</v>
      </c>
    </row>
    <row r="8" ht="28.5" customHeight="1" spans="1:6">
      <c r="A8" s="64" t="s">
        <v>11</v>
      </c>
      <c r="B8" s="69">
        <v>1001.57</v>
      </c>
      <c r="C8" s="62" t="s">
        <v>12</v>
      </c>
      <c r="D8" s="106">
        <v>583.96</v>
      </c>
      <c r="E8" s="106">
        <v>583.96</v>
      </c>
      <c r="F8" s="107"/>
    </row>
    <row r="9" ht="28.5" customHeight="1" spans="1:6">
      <c r="A9" s="64" t="s">
        <v>13</v>
      </c>
      <c r="B9" s="69"/>
      <c r="C9" s="62" t="s">
        <v>14</v>
      </c>
      <c r="D9" s="106"/>
      <c r="E9" s="106"/>
      <c r="F9" s="107"/>
    </row>
    <row r="10" ht="28.5" customHeight="1" spans="1:6">
      <c r="A10" s="64"/>
      <c r="B10" s="64"/>
      <c r="C10" s="62" t="s">
        <v>16</v>
      </c>
      <c r="D10" s="106"/>
      <c r="E10" s="106"/>
      <c r="F10" s="107"/>
    </row>
    <row r="11" ht="28.5" customHeight="1" spans="1:6">
      <c r="A11" s="64"/>
      <c r="B11" s="64"/>
      <c r="C11" s="64" t="s">
        <v>18</v>
      </c>
      <c r="D11" s="108"/>
      <c r="E11" s="108"/>
      <c r="F11" s="107"/>
    </row>
    <row r="12" ht="28.5" customHeight="1" spans="1:6">
      <c r="A12" s="64"/>
      <c r="B12" s="64"/>
      <c r="C12" s="62" t="s">
        <v>19</v>
      </c>
      <c r="D12" s="106"/>
      <c r="E12" s="106"/>
      <c r="F12" s="107"/>
    </row>
    <row r="13" ht="28.5" customHeight="1" spans="1:6">
      <c r="A13" s="64"/>
      <c r="B13" s="64"/>
      <c r="C13" s="62" t="s">
        <v>20</v>
      </c>
      <c r="D13" s="106"/>
      <c r="E13" s="106"/>
      <c r="F13" s="107"/>
    </row>
    <row r="14" ht="28.5" customHeight="1" spans="1:6">
      <c r="A14" s="64"/>
      <c r="B14" s="64"/>
      <c r="C14" s="64" t="s">
        <v>21</v>
      </c>
      <c r="D14" s="108"/>
      <c r="E14" s="108"/>
      <c r="F14" s="108"/>
    </row>
    <row r="15" ht="28.5" customHeight="1" spans="1:6">
      <c r="A15" s="64"/>
      <c r="B15" s="64"/>
      <c r="C15" s="64" t="s">
        <v>22</v>
      </c>
      <c r="D15" s="108">
        <v>77.86</v>
      </c>
      <c r="E15" s="108">
        <v>77.86</v>
      </c>
      <c r="F15" s="108"/>
    </row>
    <row r="16" ht="28.5" customHeight="1" spans="1:6">
      <c r="A16" s="64"/>
      <c r="B16" s="64"/>
      <c r="C16" s="62" t="s">
        <v>23</v>
      </c>
      <c r="D16" s="106">
        <v>32.45</v>
      </c>
      <c r="E16" s="106">
        <v>32.45</v>
      </c>
      <c r="F16" s="108"/>
    </row>
    <row r="17" ht="28.5" customHeight="1" spans="1:6">
      <c r="A17" s="64"/>
      <c r="B17" s="64"/>
      <c r="C17" s="62" t="s">
        <v>24</v>
      </c>
      <c r="D17" s="106"/>
      <c r="E17" s="106"/>
      <c r="F17" s="108"/>
    </row>
    <row r="18" ht="28.5" customHeight="1" spans="1:6">
      <c r="A18" s="64"/>
      <c r="B18" s="64"/>
      <c r="C18" s="64" t="s">
        <v>25</v>
      </c>
      <c r="D18" s="108">
        <v>94.4</v>
      </c>
      <c r="E18" s="108">
        <v>94.4</v>
      </c>
      <c r="F18" s="108"/>
    </row>
    <row r="19" ht="28.5" customHeight="1" spans="1:6">
      <c r="A19" s="64"/>
      <c r="B19" s="64"/>
      <c r="C19" s="64" t="s">
        <v>26</v>
      </c>
      <c r="D19" s="108">
        <v>165.36</v>
      </c>
      <c r="E19" s="108">
        <v>165.36</v>
      </c>
      <c r="F19" s="108"/>
    </row>
    <row r="20" ht="28.5" customHeight="1" spans="1:6">
      <c r="A20" s="64"/>
      <c r="B20" s="64"/>
      <c r="C20" s="64" t="s">
        <v>27</v>
      </c>
      <c r="D20" s="108"/>
      <c r="E20" s="108"/>
      <c r="F20" s="108"/>
    </row>
    <row r="21" ht="28.5" customHeight="1" spans="1:6">
      <c r="A21" s="64"/>
      <c r="B21" s="64"/>
      <c r="C21" s="64" t="s">
        <v>112</v>
      </c>
      <c r="D21" s="108"/>
      <c r="E21" s="108"/>
      <c r="F21" s="108"/>
    </row>
    <row r="22" ht="28.5" customHeight="1" spans="1:6">
      <c r="A22" s="64"/>
      <c r="B22" s="64"/>
      <c r="C22" s="64" t="s">
        <v>29</v>
      </c>
      <c r="D22" s="108"/>
      <c r="E22" s="108"/>
      <c r="F22" s="108"/>
    </row>
    <row r="23" ht="28.5" customHeight="1" spans="1:6">
      <c r="A23" s="64"/>
      <c r="B23" s="64"/>
      <c r="C23" s="64" t="s">
        <v>30</v>
      </c>
      <c r="D23" s="108"/>
      <c r="E23" s="108"/>
      <c r="F23" s="108"/>
    </row>
    <row r="24" ht="28.5" customHeight="1" spans="1:6">
      <c r="A24" s="64"/>
      <c r="B24" s="64"/>
      <c r="C24" s="64" t="s">
        <v>31</v>
      </c>
      <c r="D24" s="108"/>
      <c r="E24" s="108"/>
      <c r="F24" s="108"/>
    </row>
    <row r="25" ht="28.5" customHeight="1" spans="1:6">
      <c r="A25" s="64"/>
      <c r="B25" s="64"/>
      <c r="C25" s="64" t="s">
        <v>32</v>
      </c>
      <c r="D25" s="108">
        <v>47.54</v>
      </c>
      <c r="E25" s="108">
        <v>47.54</v>
      </c>
      <c r="F25" s="108"/>
    </row>
    <row r="26" ht="28.5" customHeight="1" spans="1:6">
      <c r="A26" s="64"/>
      <c r="B26" s="64"/>
      <c r="C26" s="64" t="s">
        <v>33</v>
      </c>
      <c r="D26" s="108"/>
      <c r="E26" s="108"/>
      <c r="F26" s="108"/>
    </row>
    <row r="27" ht="28.5" customHeight="1" spans="1:6">
      <c r="A27" s="64"/>
      <c r="B27" s="64"/>
      <c r="C27" s="64" t="s">
        <v>34</v>
      </c>
      <c r="D27" s="108"/>
      <c r="E27" s="108"/>
      <c r="F27" s="108"/>
    </row>
    <row r="28" ht="28.5" customHeight="1" spans="1:6">
      <c r="A28" s="64"/>
      <c r="B28" s="64"/>
      <c r="C28" s="64" t="s">
        <v>35</v>
      </c>
      <c r="D28" s="108"/>
      <c r="E28" s="108"/>
      <c r="F28" s="108"/>
    </row>
    <row r="29" ht="28.5" customHeight="1" spans="1:6">
      <c r="A29" s="60" t="s">
        <v>36</v>
      </c>
      <c r="B29" s="69">
        <v>1001.57</v>
      </c>
      <c r="C29" s="60" t="s">
        <v>37</v>
      </c>
      <c r="D29" s="107">
        <v>1001.57</v>
      </c>
      <c r="E29" s="109">
        <v>1001.57</v>
      </c>
      <c r="F29" s="10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22" workbookViewId="0">
      <selection activeCell="K14" sqref="K14"/>
    </sheetView>
  </sheetViews>
  <sheetFormatPr defaultColWidth="6.875" defaultRowHeight="11.25"/>
  <cols>
    <col min="1" max="1" width="18.125" style="57" customWidth="1"/>
    <col min="2" max="2" width="46.625" style="57" customWidth="1"/>
    <col min="3" max="8" width="10" style="57" customWidth="1"/>
    <col min="9" max="11" width="10.875" style="57" customWidth="1"/>
    <col min="12" max="16384" width="6.875" style="57"/>
  </cols>
  <sheetData>
    <row r="1" ht="16.5" customHeight="1" spans="1:11">
      <c r="A1" s="44" t="s">
        <v>113</v>
      </c>
      <c r="B1" s="45"/>
      <c r="C1" s="45"/>
      <c r="D1" s="45"/>
      <c r="E1" s="45"/>
      <c r="F1" s="45"/>
      <c r="G1" s="45"/>
      <c r="H1" s="45"/>
      <c r="I1" s="67"/>
      <c r="J1" s="67"/>
      <c r="K1" s="6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7"/>
      <c r="J2" s="67"/>
      <c r="K2" s="67"/>
    </row>
    <row r="3" ht="29.25" customHeight="1" spans="1:11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ht="26.25" customHeight="1" spans="1:11">
      <c r="A4" s="91"/>
      <c r="B4" s="91"/>
      <c r="C4" s="91"/>
      <c r="D4" s="91"/>
      <c r="E4" s="91"/>
      <c r="F4" s="91"/>
      <c r="G4" s="91"/>
      <c r="H4" s="91"/>
      <c r="I4" s="91"/>
      <c r="J4" s="68" t="s">
        <v>2</v>
      </c>
      <c r="K4" s="68"/>
    </row>
    <row r="5" ht="26.25" customHeight="1" spans="1:11">
      <c r="A5" s="60" t="s">
        <v>40</v>
      </c>
      <c r="B5" s="60"/>
      <c r="C5" s="60" t="s">
        <v>115</v>
      </c>
      <c r="D5" s="60"/>
      <c r="E5" s="60"/>
      <c r="F5" s="60" t="s">
        <v>116</v>
      </c>
      <c r="G5" s="60"/>
      <c r="H5" s="60"/>
      <c r="I5" s="60" t="s">
        <v>117</v>
      </c>
      <c r="J5" s="60"/>
      <c r="K5" s="60"/>
    </row>
    <row r="6" s="56" customFormat="1" ht="30.75" customHeight="1" spans="1:11">
      <c r="A6" s="60" t="s">
        <v>45</v>
      </c>
      <c r="B6" s="60" t="s">
        <v>46</v>
      </c>
      <c r="C6" s="60" t="s">
        <v>118</v>
      </c>
      <c r="D6" s="60" t="s">
        <v>106</v>
      </c>
      <c r="E6" s="60" t="s">
        <v>107</v>
      </c>
      <c r="F6" s="60" t="s">
        <v>118</v>
      </c>
      <c r="G6" s="60" t="s">
        <v>106</v>
      </c>
      <c r="H6" s="60" t="s">
        <v>107</v>
      </c>
      <c r="I6" s="60" t="s">
        <v>118</v>
      </c>
      <c r="J6" s="60" t="s">
        <v>106</v>
      </c>
      <c r="K6" s="60" t="s">
        <v>107</v>
      </c>
    </row>
    <row r="7" s="56" customFormat="1" ht="30.75" customHeight="1" spans="1:11">
      <c r="A7" s="61" t="s">
        <v>47</v>
      </c>
      <c r="B7" s="62" t="s">
        <v>48</v>
      </c>
      <c r="C7" s="60">
        <v>661.74</v>
      </c>
      <c r="D7" s="60">
        <v>626.8</v>
      </c>
      <c r="E7" s="60">
        <v>34.94</v>
      </c>
      <c r="F7" s="92">
        <v>583.96</v>
      </c>
      <c r="G7" s="93">
        <v>523.34</v>
      </c>
      <c r="H7" s="93">
        <v>60.62</v>
      </c>
      <c r="I7" s="101">
        <f>(F7-C7)/C7</f>
        <v>-0.117538610330341</v>
      </c>
      <c r="J7" s="101">
        <f>(G7-D7)/D7</f>
        <v>-0.165060625398851</v>
      </c>
      <c r="K7" s="101">
        <f>(H7-E7)/E7</f>
        <v>0.734974241556955</v>
      </c>
    </row>
    <row r="8" s="56" customFormat="1" ht="30.75" customHeight="1" spans="1:11">
      <c r="A8" s="61" t="s">
        <v>49</v>
      </c>
      <c r="B8" s="94" t="s">
        <v>50</v>
      </c>
      <c r="C8" s="60">
        <v>661.74</v>
      </c>
      <c r="D8" s="60">
        <v>626.8</v>
      </c>
      <c r="E8" s="60">
        <v>34.94</v>
      </c>
      <c r="F8" s="92">
        <v>577.96</v>
      </c>
      <c r="G8" s="93">
        <v>523.34</v>
      </c>
      <c r="H8" s="93">
        <v>54.62</v>
      </c>
      <c r="I8" s="101">
        <f t="shared" ref="I8:I36" si="0">(F8-C8)/C8</f>
        <v>-0.126605615498534</v>
      </c>
      <c r="J8" s="101">
        <f t="shared" ref="J8:J36" si="1">(G8-D8)/D8</f>
        <v>-0.165060625398851</v>
      </c>
      <c r="K8" s="101">
        <f>(H8-E8)/E8</f>
        <v>0.563251287922152</v>
      </c>
    </row>
    <row r="9" s="56" customFormat="1" ht="30.75" customHeight="1" spans="1:11">
      <c r="A9" s="61" t="s">
        <v>51</v>
      </c>
      <c r="B9" s="95" t="s">
        <v>52</v>
      </c>
      <c r="C9" s="60">
        <v>347.94</v>
      </c>
      <c r="D9" s="60">
        <v>313</v>
      </c>
      <c r="E9" s="60">
        <v>34.94</v>
      </c>
      <c r="F9" s="92">
        <v>230.32</v>
      </c>
      <c r="G9" s="93">
        <v>175.7</v>
      </c>
      <c r="H9" s="93">
        <v>54.62</v>
      </c>
      <c r="I9" s="101">
        <f t="shared" si="0"/>
        <v>-0.338046789676381</v>
      </c>
      <c r="J9" s="101">
        <f t="shared" si="1"/>
        <v>-0.438658146964856</v>
      </c>
      <c r="K9" s="101">
        <f>(H9-E9)/E9</f>
        <v>0.563251287922152</v>
      </c>
    </row>
    <row r="10" s="56" customFormat="1" ht="30.75" customHeight="1" spans="1:11">
      <c r="A10" s="61" t="s">
        <v>53</v>
      </c>
      <c r="B10" s="95" t="s">
        <v>54</v>
      </c>
      <c r="C10" s="60">
        <v>313.8</v>
      </c>
      <c r="D10" s="60">
        <v>313.8</v>
      </c>
      <c r="E10" s="60"/>
      <c r="F10" s="92">
        <v>347.64</v>
      </c>
      <c r="G10" s="93">
        <v>347.64</v>
      </c>
      <c r="H10" s="93"/>
      <c r="I10" s="101">
        <f t="shared" si="0"/>
        <v>0.107839388145315</v>
      </c>
      <c r="J10" s="101">
        <f t="shared" si="1"/>
        <v>0.107839388145315</v>
      </c>
      <c r="K10" s="101"/>
    </row>
    <row r="11" s="56" customFormat="1" ht="30.75" customHeight="1" spans="1:11">
      <c r="A11" s="61" t="s">
        <v>55</v>
      </c>
      <c r="B11" s="94" t="s">
        <v>56</v>
      </c>
      <c r="C11" s="60"/>
      <c r="D11" s="60"/>
      <c r="E11" s="60"/>
      <c r="F11" s="92">
        <v>6</v>
      </c>
      <c r="G11" s="93"/>
      <c r="H11" s="93">
        <v>6</v>
      </c>
      <c r="I11" s="101"/>
      <c r="J11" s="101"/>
      <c r="K11" s="101"/>
    </row>
    <row r="12" s="56" customFormat="1" ht="30.75" customHeight="1" spans="1:11">
      <c r="A12" s="61" t="s">
        <v>57</v>
      </c>
      <c r="B12" s="95" t="s">
        <v>58</v>
      </c>
      <c r="C12" s="60"/>
      <c r="D12" s="60"/>
      <c r="E12" s="60"/>
      <c r="F12" s="92">
        <v>6</v>
      </c>
      <c r="G12" s="93"/>
      <c r="H12" s="93">
        <v>6</v>
      </c>
      <c r="I12" s="101"/>
      <c r="J12" s="101"/>
      <c r="K12" s="101"/>
    </row>
    <row r="13" s="56" customFormat="1" ht="30.75" customHeight="1" spans="1:11">
      <c r="A13" s="61" t="s">
        <v>59</v>
      </c>
      <c r="B13" s="62" t="s">
        <v>60</v>
      </c>
      <c r="C13" s="60">
        <v>91.34</v>
      </c>
      <c r="D13" s="60">
        <v>91.34</v>
      </c>
      <c r="E13" s="60"/>
      <c r="F13" s="92">
        <v>77.86</v>
      </c>
      <c r="G13" s="93">
        <v>77.86</v>
      </c>
      <c r="H13" s="93"/>
      <c r="I13" s="101">
        <f t="shared" si="0"/>
        <v>-0.147580468578936</v>
      </c>
      <c r="J13" s="101">
        <f t="shared" si="1"/>
        <v>-0.147580468578936</v>
      </c>
      <c r="K13" s="101"/>
    </row>
    <row r="14" s="56" customFormat="1" ht="30.75" customHeight="1" spans="1:11">
      <c r="A14" s="61" t="s">
        <v>61</v>
      </c>
      <c r="B14" s="94" t="s">
        <v>62</v>
      </c>
      <c r="C14" s="60">
        <v>70.55</v>
      </c>
      <c r="D14" s="60">
        <v>70.55</v>
      </c>
      <c r="E14" s="60"/>
      <c r="F14" s="92">
        <v>71.74</v>
      </c>
      <c r="G14" s="93">
        <v>71.74</v>
      </c>
      <c r="H14" s="93"/>
      <c r="I14" s="101">
        <f t="shared" si="0"/>
        <v>0.016867469879518</v>
      </c>
      <c r="J14" s="101">
        <f t="shared" si="1"/>
        <v>0.016867469879518</v>
      </c>
      <c r="K14" s="101"/>
    </row>
    <row r="15" s="56" customFormat="1" ht="30.75" customHeight="1" spans="1:11">
      <c r="A15" s="61" t="s">
        <v>63</v>
      </c>
      <c r="B15" s="95" t="s">
        <v>64</v>
      </c>
      <c r="C15" s="60">
        <v>6.55</v>
      </c>
      <c r="D15" s="60">
        <v>6.55</v>
      </c>
      <c r="E15" s="60"/>
      <c r="F15" s="92">
        <v>8.35</v>
      </c>
      <c r="G15" s="93">
        <v>8.35</v>
      </c>
      <c r="H15" s="93"/>
      <c r="I15" s="101">
        <f t="shared" si="0"/>
        <v>0.274809160305343</v>
      </c>
      <c r="J15" s="101">
        <f t="shared" si="1"/>
        <v>0.274809160305343</v>
      </c>
      <c r="K15" s="101"/>
    </row>
    <row r="16" s="56" customFormat="1" ht="30.75" customHeight="1" spans="1:11">
      <c r="A16" s="61" t="s">
        <v>65</v>
      </c>
      <c r="B16" s="95" t="s">
        <v>66</v>
      </c>
      <c r="C16" s="60">
        <v>62.19</v>
      </c>
      <c r="D16" s="60">
        <v>62.19</v>
      </c>
      <c r="E16" s="60"/>
      <c r="F16" s="96">
        <v>63.39</v>
      </c>
      <c r="G16" s="93">
        <v>63.39</v>
      </c>
      <c r="H16" s="93"/>
      <c r="I16" s="101">
        <f t="shared" si="0"/>
        <v>0.0192957067052581</v>
      </c>
      <c r="J16" s="101">
        <f t="shared" si="1"/>
        <v>0.0192957067052581</v>
      </c>
      <c r="K16" s="101"/>
    </row>
    <row r="17" s="56" customFormat="1" ht="30.75" customHeight="1" spans="1:11">
      <c r="A17" s="61" t="s">
        <v>119</v>
      </c>
      <c r="B17" s="95" t="s">
        <v>120</v>
      </c>
      <c r="C17" s="60">
        <v>1.81</v>
      </c>
      <c r="D17" s="60">
        <v>1.81</v>
      </c>
      <c r="E17" s="60"/>
      <c r="F17" s="96"/>
      <c r="G17" s="93"/>
      <c r="H17" s="93"/>
      <c r="I17" s="101">
        <f t="shared" si="0"/>
        <v>-1</v>
      </c>
      <c r="J17" s="101">
        <f t="shared" si="1"/>
        <v>-1</v>
      </c>
      <c r="K17" s="101"/>
    </row>
    <row r="18" s="56" customFormat="1" ht="30.75" customHeight="1" spans="1:11">
      <c r="A18" s="61" t="s">
        <v>67</v>
      </c>
      <c r="B18" s="94" t="s">
        <v>68</v>
      </c>
      <c r="C18" s="60">
        <v>20.79</v>
      </c>
      <c r="D18" s="60">
        <v>20.79</v>
      </c>
      <c r="E18" s="60"/>
      <c r="F18" s="92">
        <v>6.12</v>
      </c>
      <c r="G18" s="93">
        <v>6.12</v>
      </c>
      <c r="H18" s="93"/>
      <c r="I18" s="101">
        <f t="shared" si="0"/>
        <v>-0.705627705627706</v>
      </c>
      <c r="J18" s="101">
        <f t="shared" si="1"/>
        <v>-0.705627705627706</v>
      </c>
      <c r="K18" s="101"/>
    </row>
    <row r="19" s="56" customFormat="1" ht="30.75" customHeight="1" spans="1:11">
      <c r="A19" s="61" t="s">
        <v>69</v>
      </c>
      <c r="B19" s="95" t="s">
        <v>70</v>
      </c>
      <c r="C19" s="60">
        <v>20.79</v>
      </c>
      <c r="D19" s="60">
        <v>20.79</v>
      </c>
      <c r="E19" s="60"/>
      <c r="F19" s="92">
        <v>6.12</v>
      </c>
      <c r="G19" s="93">
        <v>6.12</v>
      </c>
      <c r="H19" s="93"/>
      <c r="I19" s="101">
        <f t="shared" si="0"/>
        <v>-0.705627705627706</v>
      </c>
      <c r="J19" s="101">
        <f t="shared" si="1"/>
        <v>-0.705627705627706</v>
      </c>
      <c r="K19" s="101"/>
    </row>
    <row r="20" s="56" customFormat="1" ht="30.75" customHeight="1" spans="1:11">
      <c r="A20" s="61" t="s">
        <v>71</v>
      </c>
      <c r="B20" s="62" t="s">
        <v>72</v>
      </c>
      <c r="C20" s="60">
        <v>45.71</v>
      </c>
      <c r="D20" s="60">
        <v>42.64</v>
      </c>
      <c r="E20" s="60">
        <v>3.07</v>
      </c>
      <c r="F20" s="92">
        <v>32.45</v>
      </c>
      <c r="G20" s="93">
        <v>29.38</v>
      </c>
      <c r="H20" s="93">
        <v>3.07</v>
      </c>
      <c r="I20" s="101">
        <f t="shared" si="0"/>
        <v>-0.290089695908991</v>
      </c>
      <c r="J20" s="101">
        <f t="shared" si="1"/>
        <v>-0.310975609756098</v>
      </c>
      <c r="K20" s="101">
        <f>(H20-E20)/E20</f>
        <v>0</v>
      </c>
    </row>
    <row r="21" s="56" customFormat="1" ht="30.75" customHeight="1" spans="1:11">
      <c r="A21" s="61" t="s">
        <v>73</v>
      </c>
      <c r="B21" s="94" t="s">
        <v>74</v>
      </c>
      <c r="C21" s="60">
        <v>17.09</v>
      </c>
      <c r="D21" s="60">
        <v>14.02</v>
      </c>
      <c r="E21" s="60">
        <v>3.07</v>
      </c>
      <c r="F21" s="92">
        <v>3.07</v>
      </c>
      <c r="G21" s="93"/>
      <c r="H21" s="93">
        <v>3.07</v>
      </c>
      <c r="I21" s="101">
        <f t="shared" si="0"/>
        <v>-0.820362785254535</v>
      </c>
      <c r="J21" s="101">
        <f t="shared" si="1"/>
        <v>-1</v>
      </c>
      <c r="K21" s="101">
        <f>(H21-E21)/E21</f>
        <v>0</v>
      </c>
    </row>
    <row r="22" s="56" customFormat="1" ht="30.75" customHeight="1" spans="1:11">
      <c r="A22" s="61" t="s">
        <v>75</v>
      </c>
      <c r="B22" s="95" t="s">
        <v>76</v>
      </c>
      <c r="C22" s="60">
        <v>17.09</v>
      </c>
      <c r="D22" s="60">
        <v>14.02</v>
      </c>
      <c r="E22" s="60">
        <v>3.07</v>
      </c>
      <c r="F22" s="92">
        <v>3.07</v>
      </c>
      <c r="G22" s="93"/>
      <c r="H22" s="93">
        <v>3.07</v>
      </c>
      <c r="I22" s="101">
        <f t="shared" si="0"/>
        <v>-0.820362785254535</v>
      </c>
      <c r="J22" s="101">
        <f t="shared" si="1"/>
        <v>-1</v>
      </c>
      <c r="K22" s="101">
        <f>(H22-E22)/E22</f>
        <v>0</v>
      </c>
    </row>
    <row r="23" s="56" customFormat="1" ht="30.75" customHeight="1" spans="1:11">
      <c r="A23" s="61" t="s">
        <v>77</v>
      </c>
      <c r="B23" s="94" t="s">
        <v>78</v>
      </c>
      <c r="C23" s="60">
        <v>28.62</v>
      </c>
      <c r="D23" s="60">
        <v>28.62</v>
      </c>
      <c r="E23" s="60"/>
      <c r="F23" s="92">
        <v>29.38</v>
      </c>
      <c r="G23" s="93">
        <v>29.38</v>
      </c>
      <c r="H23" s="93"/>
      <c r="I23" s="101">
        <f t="shared" si="0"/>
        <v>0.0265548567435359</v>
      </c>
      <c r="J23" s="101">
        <f t="shared" si="1"/>
        <v>0.0265548567435359</v>
      </c>
      <c r="K23" s="101"/>
    </row>
    <row r="24" s="56" customFormat="1" ht="30.75" customHeight="1" spans="1:11">
      <c r="A24" s="61" t="s">
        <v>79</v>
      </c>
      <c r="B24" s="95" t="s">
        <v>80</v>
      </c>
      <c r="C24" s="60">
        <v>7.27</v>
      </c>
      <c r="D24" s="60">
        <v>7.27</v>
      </c>
      <c r="E24" s="60"/>
      <c r="F24" s="92">
        <v>7.41</v>
      </c>
      <c r="G24" s="93">
        <v>7.41</v>
      </c>
      <c r="H24" s="93"/>
      <c r="I24" s="101">
        <f t="shared" si="0"/>
        <v>0.0192572214580468</v>
      </c>
      <c r="J24" s="101">
        <f t="shared" si="1"/>
        <v>0.0192572214580468</v>
      </c>
      <c r="K24" s="101"/>
    </row>
    <row r="25" s="56" customFormat="1" ht="30.75" customHeight="1" spans="1:11">
      <c r="A25" s="61" t="s">
        <v>81</v>
      </c>
      <c r="B25" s="95" t="s">
        <v>82</v>
      </c>
      <c r="C25" s="60">
        <v>17.99</v>
      </c>
      <c r="D25" s="60">
        <v>17.99</v>
      </c>
      <c r="E25" s="60"/>
      <c r="F25" s="92">
        <v>18.55</v>
      </c>
      <c r="G25" s="93">
        <v>18.55</v>
      </c>
      <c r="H25" s="93"/>
      <c r="I25" s="101">
        <f t="shared" si="0"/>
        <v>0.0311284046692608</v>
      </c>
      <c r="J25" s="101">
        <f t="shared" si="1"/>
        <v>0.0311284046692608</v>
      </c>
      <c r="K25" s="101"/>
    </row>
    <row r="26" s="56" customFormat="1" ht="30.75" customHeight="1" spans="1:11">
      <c r="A26" s="61" t="s">
        <v>83</v>
      </c>
      <c r="B26" s="95" t="s">
        <v>84</v>
      </c>
      <c r="C26" s="60">
        <v>3.36</v>
      </c>
      <c r="D26" s="60">
        <v>3.36</v>
      </c>
      <c r="E26" s="60"/>
      <c r="F26" s="92">
        <v>3.42</v>
      </c>
      <c r="G26" s="93">
        <v>3.42</v>
      </c>
      <c r="H26" s="93"/>
      <c r="I26" s="101">
        <f t="shared" si="0"/>
        <v>0.0178571428571429</v>
      </c>
      <c r="J26" s="101">
        <f t="shared" si="1"/>
        <v>0.0178571428571429</v>
      </c>
      <c r="K26" s="101"/>
    </row>
    <row r="27" s="56" customFormat="1" ht="30.75" customHeight="1" spans="1:11">
      <c r="A27" s="61" t="s">
        <v>85</v>
      </c>
      <c r="B27" s="62" t="s">
        <v>86</v>
      </c>
      <c r="C27" s="97">
        <v>105.3</v>
      </c>
      <c r="D27" s="97">
        <v>7.98</v>
      </c>
      <c r="E27" s="97">
        <v>97.32</v>
      </c>
      <c r="F27" s="92">
        <v>94.4</v>
      </c>
      <c r="G27" s="93"/>
      <c r="H27" s="93">
        <v>94.4</v>
      </c>
      <c r="I27" s="101">
        <f t="shared" si="0"/>
        <v>-0.103513770180437</v>
      </c>
      <c r="J27" s="101">
        <f t="shared" si="1"/>
        <v>-1</v>
      </c>
      <c r="K27" s="101">
        <f t="shared" ref="K27:K32" si="2">(H27-E27)/E27</f>
        <v>-0.0300041101520755</v>
      </c>
    </row>
    <row r="28" s="56" customFormat="1" ht="30.75" customHeight="1" spans="1:11">
      <c r="A28" s="61" t="s">
        <v>87</v>
      </c>
      <c r="B28" s="94" t="s">
        <v>88</v>
      </c>
      <c r="C28" s="92">
        <v>105.3</v>
      </c>
      <c r="D28" s="92">
        <v>7.98</v>
      </c>
      <c r="E28" s="92">
        <v>97.32</v>
      </c>
      <c r="F28" s="92">
        <v>94.4</v>
      </c>
      <c r="G28" s="60"/>
      <c r="H28" s="60">
        <v>94.4</v>
      </c>
      <c r="I28" s="101">
        <f t="shared" si="0"/>
        <v>-0.103513770180437</v>
      </c>
      <c r="J28" s="101">
        <f t="shared" si="1"/>
        <v>-1</v>
      </c>
      <c r="K28" s="101">
        <f t="shared" si="2"/>
        <v>-0.0300041101520755</v>
      </c>
    </row>
    <row r="29" s="56" customFormat="1" ht="30.75" customHeight="1" spans="1:11">
      <c r="A29" s="61" t="s">
        <v>89</v>
      </c>
      <c r="B29" s="95" t="s">
        <v>90</v>
      </c>
      <c r="C29" s="92">
        <v>105.3</v>
      </c>
      <c r="D29" s="92">
        <v>7.98</v>
      </c>
      <c r="E29" s="92">
        <v>97.32</v>
      </c>
      <c r="F29" s="92">
        <v>94.4</v>
      </c>
      <c r="G29" s="60"/>
      <c r="H29" s="60">
        <v>94.4</v>
      </c>
      <c r="I29" s="101">
        <f t="shared" si="0"/>
        <v>-0.103513770180437</v>
      </c>
      <c r="J29" s="101">
        <f t="shared" si="1"/>
        <v>-1</v>
      </c>
      <c r="K29" s="101">
        <f t="shared" si="2"/>
        <v>-0.0300041101520755</v>
      </c>
    </row>
    <row r="30" s="56" customFormat="1" ht="30.75" customHeight="1" spans="1:11">
      <c r="A30" s="61" t="s">
        <v>91</v>
      </c>
      <c r="B30" s="62" t="s">
        <v>92</v>
      </c>
      <c r="C30" s="92">
        <v>161.12</v>
      </c>
      <c r="D30" s="92">
        <v>65.04</v>
      </c>
      <c r="E30" s="92">
        <v>96.08</v>
      </c>
      <c r="F30" s="60">
        <v>165.36</v>
      </c>
      <c r="G30" s="60"/>
      <c r="H30" s="60">
        <v>165.36</v>
      </c>
      <c r="I30" s="101">
        <f t="shared" si="0"/>
        <v>0.0263157894736843</v>
      </c>
      <c r="J30" s="101">
        <f t="shared" si="1"/>
        <v>-1</v>
      </c>
      <c r="K30" s="101">
        <f t="shared" si="2"/>
        <v>0.721065778517902</v>
      </c>
    </row>
    <row r="31" s="56" customFormat="1" ht="30.75" customHeight="1" spans="1:11">
      <c r="A31" s="61" t="s">
        <v>93</v>
      </c>
      <c r="B31" s="94" t="s">
        <v>94</v>
      </c>
      <c r="C31" s="92">
        <v>161.12</v>
      </c>
      <c r="D31" s="92">
        <v>65.04</v>
      </c>
      <c r="E31" s="92">
        <v>96.08</v>
      </c>
      <c r="F31" s="60">
        <v>165.36</v>
      </c>
      <c r="G31" s="60"/>
      <c r="H31" s="60">
        <v>165.36</v>
      </c>
      <c r="I31" s="101">
        <f t="shared" si="0"/>
        <v>0.0263157894736843</v>
      </c>
      <c r="J31" s="101">
        <f t="shared" si="1"/>
        <v>-1</v>
      </c>
      <c r="K31" s="101">
        <f t="shared" si="2"/>
        <v>0.721065778517902</v>
      </c>
    </row>
    <row r="32" s="56" customFormat="1" ht="30.75" customHeight="1" spans="1:11">
      <c r="A32" s="61" t="s">
        <v>95</v>
      </c>
      <c r="B32" s="95" t="s">
        <v>96</v>
      </c>
      <c r="C32" s="97">
        <v>161.12</v>
      </c>
      <c r="D32" s="97">
        <v>65.04</v>
      </c>
      <c r="E32" s="97">
        <v>96.08</v>
      </c>
      <c r="F32" s="92">
        <v>165.36</v>
      </c>
      <c r="G32" s="98"/>
      <c r="H32" s="98">
        <v>165.36</v>
      </c>
      <c r="I32" s="101">
        <f t="shared" si="0"/>
        <v>0.0263157894736843</v>
      </c>
      <c r="J32" s="101">
        <f t="shared" si="1"/>
        <v>-1</v>
      </c>
      <c r="K32" s="101">
        <f t="shared" si="2"/>
        <v>0.721065778517902</v>
      </c>
    </row>
    <row r="33" customFormat="1" ht="30.75" customHeight="1" spans="1:11">
      <c r="A33" s="61" t="s">
        <v>97</v>
      </c>
      <c r="B33" s="62" t="s">
        <v>98</v>
      </c>
      <c r="C33" s="97">
        <v>46.64</v>
      </c>
      <c r="D33" s="97">
        <v>46.64</v>
      </c>
      <c r="E33" s="97"/>
      <c r="F33" s="60">
        <v>47.54</v>
      </c>
      <c r="G33" s="60">
        <v>47.54</v>
      </c>
      <c r="H33" s="60"/>
      <c r="I33" s="101">
        <f t="shared" si="0"/>
        <v>0.0192967409948542</v>
      </c>
      <c r="J33" s="101">
        <f t="shared" si="1"/>
        <v>0.0192967409948542</v>
      </c>
      <c r="K33" s="101"/>
    </row>
    <row r="34" ht="30.75" customHeight="1" spans="1:11">
      <c r="A34" s="61" t="s">
        <v>99</v>
      </c>
      <c r="B34" s="94" t="s">
        <v>100</v>
      </c>
      <c r="C34" s="97">
        <v>46.64</v>
      </c>
      <c r="D34" s="97">
        <v>46.64</v>
      </c>
      <c r="E34" s="92"/>
      <c r="F34" s="60">
        <v>47.54</v>
      </c>
      <c r="G34" s="60">
        <v>47.54</v>
      </c>
      <c r="H34" s="60"/>
      <c r="I34" s="101">
        <f t="shared" si="0"/>
        <v>0.0192967409948542</v>
      </c>
      <c r="J34" s="101">
        <f t="shared" si="1"/>
        <v>0.0192967409948542</v>
      </c>
      <c r="K34" s="101"/>
    </row>
    <row r="35" ht="30.75" customHeight="1" spans="1:11">
      <c r="A35" s="61" t="s">
        <v>101</v>
      </c>
      <c r="B35" s="95" t="s">
        <v>102</v>
      </c>
      <c r="C35" s="97">
        <v>46.64</v>
      </c>
      <c r="D35" s="97">
        <v>46.64</v>
      </c>
      <c r="E35" s="92"/>
      <c r="F35" s="92">
        <v>47.54</v>
      </c>
      <c r="G35" s="60">
        <v>47.54</v>
      </c>
      <c r="H35" s="60"/>
      <c r="I35" s="101">
        <f t="shared" si="0"/>
        <v>0.0192967409948542</v>
      </c>
      <c r="J35" s="101">
        <f t="shared" si="1"/>
        <v>0.0192967409948542</v>
      </c>
      <c r="K35" s="101"/>
    </row>
    <row r="36" ht="30.75" customHeight="1" spans="1:11">
      <c r="A36" s="99" t="s">
        <v>121</v>
      </c>
      <c r="B36" s="100"/>
      <c r="C36" s="92">
        <v>1111.85</v>
      </c>
      <c r="D36" s="92">
        <v>880.44</v>
      </c>
      <c r="E36" s="92">
        <v>231.41</v>
      </c>
      <c r="F36" s="92">
        <v>1001.57</v>
      </c>
      <c r="G36" s="60">
        <v>678.12</v>
      </c>
      <c r="H36" s="60">
        <v>323.45</v>
      </c>
      <c r="I36" s="101">
        <f t="shared" si="0"/>
        <v>-0.099186041282547</v>
      </c>
      <c r="J36" s="101">
        <f t="shared" si="1"/>
        <v>-0.229794193812185</v>
      </c>
      <c r="K36" s="101">
        <f>(H36-E36)/E36</f>
        <v>0.397735620759691</v>
      </c>
    </row>
  </sheetData>
  <mergeCells count="7">
    <mergeCell ref="A3:K3"/>
    <mergeCell ref="J4:K4"/>
    <mergeCell ref="A5:B5"/>
    <mergeCell ref="C5:E5"/>
    <mergeCell ref="F5:H5"/>
    <mergeCell ref="I5:K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41" sqref="B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3" t="s">
        <v>122</v>
      </c>
      <c r="B1" s="84"/>
      <c r="C1" s="84"/>
    </row>
    <row r="2" ht="44.25" customHeight="1" spans="1:5">
      <c r="A2" s="85" t="s">
        <v>123</v>
      </c>
      <c r="B2" s="85"/>
      <c r="C2" s="85"/>
      <c r="D2" s="86"/>
      <c r="E2" s="86"/>
    </row>
    <row r="3" ht="20.25" customHeight="1" spans="3:3">
      <c r="C3" s="87" t="s">
        <v>2</v>
      </c>
    </row>
    <row r="4" ht="22.5" customHeight="1" spans="1:3">
      <c r="A4" s="88" t="s">
        <v>124</v>
      </c>
      <c r="B4" s="88" t="s">
        <v>6</v>
      </c>
      <c r="C4" s="88" t="s">
        <v>125</v>
      </c>
    </row>
    <row r="5" ht="22.5" customHeight="1" spans="1:3">
      <c r="A5" s="89" t="s">
        <v>126</v>
      </c>
      <c r="B5" s="89">
        <v>653.41</v>
      </c>
      <c r="C5" s="89"/>
    </row>
    <row r="6" ht="22.5" customHeight="1" spans="1:3">
      <c r="A6" s="89" t="s">
        <v>127</v>
      </c>
      <c r="B6" s="89">
        <v>238.01</v>
      </c>
      <c r="C6" s="89"/>
    </row>
    <row r="7" ht="22.5" customHeight="1" spans="1:3">
      <c r="A7" s="89" t="s">
        <v>128</v>
      </c>
      <c r="B7" s="89">
        <v>136.52</v>
      </c>
      <c r="C7" s="89"/>
    </row>
    <row r="8" ht="22.5" customHeight="1" spans="1:3">
      <c r="A8" s="89" t="s">
        <v>129</v>
      </c>
      <c r="B8" s="89">
        <v>5.64</v>
      </c>
      <c r="C8" s="89"/>
    </row>
    <row r="9" ht="22.5" customHeight="1" spans="1:3">
      <c r="A9" s="89" t="s">
        <v>130</v>
      </c>
      <c r="B9" s="89">
        <v>110.95</v>
      </c>
      <c r="C9" s="89"/>
    </row>
    <row r="10" ht="22.5" customHeight="1" spans="1:3">
      <c r="A10" s="89" t="s">
        <v>131</v>
      </c>
      <c r="B10" s="89">
        <v>63.39</v>
      </c>
      <c r="C10" s="89"/>
    </row>
    <row r="11" ht="22.5" customHeight="1" spans="1:3">
      <c r="A11" s="89" t="s">
        <v>132</v>
      </c>
      <c r="B11" s="89"/>
      <c r="C11" s="89"/>
    </row>
    <row r="12" ht="22.5" customHeight="1" spans="1:3">
      <c r="A12" s="89" t="s">
        <v>133</v>
      </c>
      <c r="B12" s="89">
        <v>25.75</v>
      </c>
      <c r="C12" s="89"/>
    </row>
    <row r="13" ht="22.5" customHeight="1" spans="1:3">
      <c r="A13" s="89" t="s">
        <v>134</v>
      </c>
      <c r="B13" s="89">
        <v>3.42</v>
      </c>
      <c r="C13" s="89"/>
    </row>
    <row r="14" ht="22.5" customHeight="1" spans="1:3">
      <c r="A14" s="89" t="s">
        <v>135</v>
      </c>
      <c r="B14" s="89">
        <v>0.21</v>
      </c>
      <c r="C14" s="89"/>
    </row>
    <row r="15" ht="22.5" customHeight="1" spans="1:3">
      <c r="A15" s="89" t="s">
        <v>136</v>
      </c>
      <c r="B15" s="89">
        <v>47.54</v>
      </c>
      <c r="C15" s="89"/>
    </row>
    <row r="16" ht="22.5" customHeight="1" spans="1:3">
      <c r="A16" s="89" t="s">
        <v>137</v>
      </c>
      <c r="B16" s="89">
        <v>21.98</v>
      </c>
      <c r="C16" s="89"/>
    </row>
    <row r="17" ht="22.5" customHeight="1" spans="1:3">
      <c r="A17" s="89" t="s">
        <v>138</v>
      </c>
      <c r="B17" s="89">
        <v>130.85</v>
      </c>
      <c r="C17" s="89"/>
    </row>
    <row r="18" ht="22.5" customHeight="1" spans="1:3">
      <c r="A18" s="89" t="s">
        <v>139</v>
      </c>
      <c r="B18" s="89">
        <v>16.6</v>
      </c>
      <c r="C18" s="89"/>
    </row>
    <row r="19" ht="22.5" customHeight="1" spans="1:3">
      <c r="A19" s="89" t="s">
        <v>140</v>
      </c>
      <c r="B19" s="89"/>
      <c r="C19" s="89"/>
    </row>
    <row r="20" ht="22.5" customHeight="1" spans="1:3">
      <c r="A20" s="89" t="s">
        <v>141</v>
      </c>
      <c r="B20" s="89"/>
      <c r="C20" s="89"/>
    </row>
    <row r="21" ht="22.5" customHeight="1" spans="1:3">
      <c r="A21" s="89" t="s">
        <v>142</v>
      </c>
      <c r="B21" s="89"/>
      <c r="C21" s="89"/>
    </row>
    <row r="22" ht="22.5" customHeight="1" spans="1:3">
      <c r="A22" s="89" t="s">
        <v>143</v>
      </c>
      <c r="B22" s="89">
        <v>1.6</v>
      </c>
      <c r="C22" s="89"/>
    </row>
    <row r="23" ht="22.5" customHeight="1" spans="1:3">
      <c r="A23" s="89" t="s">
        <v>144</v>
      </c>
      <c r="B23" s="89">
        <v>3.8</v>
      </c>
      <c r="C23" s="89"/>
    </row>
    <row r="24" ht="22.5" customHeight="1" spans="1:3">
      <c r="A24" s="89" t="s">
        <v>145</v>
      </c>
      <c r="B24" s="89">
        <v>2.62</v>
      </c>
      <c r="C24" s="89"/>
    </row>
    <row r="25" ht="22.5" customHeight="1" spans="1:3">
      <c r="A25" s="89" t="s">
        <v>146</v>
      </c>
      <c r="B25" s="89"/>
      <c r="C25" s="89"/>
    </row>
    <row r="26" ht="22.5" customHeight="1" spans="1:3">
      <c r="A26" s="89" t="s">
        <v>147</v>
      </c>
      <c r="B26" s="89"/>
      <c r="C26" s="89"/>
    </row>
    <row r="27" ht="22.5" customHeight="1" spans="1:3">
      <c r="A27" s="89" t="s">
        <v>148</v>
      </c>
      <c r="B27" s="89"/>
      <c r="C27" s="89"/>
    </row>
    <row r="28" ht="22.5" customHeight="1" spans="1:3">
      <c r="A28" s="89" t="s">
        <v>149</v>
      </c>
      <c r="B28" s="89"/>
      <c r="C28" s="89"/>
    </row>
    <row r="29" ht="22.5" customHeight="1" spans="1:3">
      <c r="A29" s="89" t="s">
        <v>150</v>
      </c>
      <c r="B29" s="89">
        <v>64.82</v>
      </c>
      <c r="C29" s="89"/>
    </row>
    <row r="30" ht="22.5" customHeight="1" spans="1:3">
      <c r="A30" s="89" t="s">
        <v>151</v>
      </c>
      <c r="B30" s="89"/>
      <c r="C30" s="89"/>
    </row>
    <row r="31" ht="22.5" customHeight="1" spans="1:3">
      <c r="A31" s="89" t="s">
        <v>152</v>
      </c>
      <c r="B31" s="89">
        <v>1.2</v>
      </c>
      <c r="C31" s="89"/>
    </row>
    <row r="32" ht="22.5" customHeight="1" spans="1:3">
      <c r="A32" s="89" t="s">
        <v>153</v>
      </c>
      <c r="B32" s="89"/>
      <c r="C32" s="89"/>
    </row>
    <row r="33" ht="22.5" customHeight="1" spans="1:3">
      <c r="A33" s="89" t="s">
        <v>154</v>
      </c>
      <c r="B33" s="89"/>
      <c r="C33" s="89"/>
    </row>
    <row r="34" ht="22.5" customHeight="1" spans="1:3">
      <c r="A34" s="89" t="s">
        <v>155</v>
      </c>
      <c r="B34" s="89"/>
      <c r="C34" s="89"/>
    </row>
    <row r="35" ht="22.5" customHeight="1" spans="1:3">
      <c r="A35" s="89" t="s">
        <v>156</v>
      </c>
      <c r="B35" s="89"/>
      <c r="C35" s="89"/>
    </row>
    <row r="36" ht="22.5" customHeight="1" spans="1:3">
      <c r="A36" s="89" t="s">
        <v>157</v>
      </c>
      <c r="B36" s="89"/>
      <c r="C36" s="89"/>
    </row>
    <row r="37" ht="22.5" customHeight="1" spans="1:3">
      <c r="A37" s="89" t="s">
        <v>158</v>
      </c>
      <c r="B37" s="89">
        <v>5</v>
      </c>
      <c r="C37" s="89"/>
    </row>
    <row r="38" ht="22.5" customHeight="1" spans="1:3">
      <c r="A38" s="89" t="s">
        <v>159</v>
      </c>
      <c r="B38" s="89">
        <v>4</v>
      </c>
      <c r="C38" s="89"/>
    </row>
    <row r="39" ht="22.5" customHeight="1" spans="1:3">
      <c r="A39" s="89" t="s">
        <v>160</v>
      </c>
      <c r="B39" s="89"/>
      <c r="C39" s="89"/>
    </row>
    <row r="40" ht="22.5" customHeight="1" spans="1:3">
      <c r="A40" s="89" t="s">
        <v>161</v>
      </c>
      <c r="B40" s="89">
        <v>8.12</v>
      </c>
      <c r="C40" s="89"/>
    </row>
    <row r="41" ht="22.5" customHeight="1" spans="1:3">
      <c r="A41" s="89" t="s">
        <v>162</v>
      </c>
      <c r="B41" s="89">
        <v>3</v>
      </c>
      <c r="C41" s="89"/>
    </row>
    <row r="42" ht="22.5" customHeight="1" spans="1:3">
      <c r="A42" s="89" t="s">
        <v>163</v>
      </c>
      <c r="B42" s="89">
        <v>12.09</v>
      </c>
      <c r="C42" s="89"/>
    </row>
    <row r="43" ht="22.5" customHeight="1" spans="1:3">
      <c r="A43" s="89" t="s">
        <v>164</v>
      </c>
      <c r="B43" s="89"/>
      <c r="C43" s="89"/>
    </row>
    <row r="44" ht="22.5" customHeight="1" spans="1:3">
      <c r="A44" s="90" t="s">
        <v>165</v>
      </c>
      <c r="B44" s="89">
        <v>8</v>
      </c>
      <c r="C44" s="89"/>
    </row>
    <row r="45" ht="22.5" customHeight="1" spans="1:3">
      <c r="A45" s="89" t="s">
        <v>166</v>
      </c>
      <c r="B45" s="89">
        <v>187.73</v>
      </c>
      <c r="C45" s="89"/>
    </row>
    <row r="46" ht="22.5" customHeight="1" spans="1:3">
      <c r="A46" s="89" t="s">
        <v>167</v>
      </c>
      <c r="B46" s="89"/>
      <c r="C46" s="89"/>
    </row>
    <row r="47" ht="22.5" customHeight="1" spans="1:3">
      <c r="A47" s="89" t="s">
        <v>168</v>
      </c>
      <c r="B47" s="89">
        <v>6.61</v>
      </c>
      <c r="C47" s="89"/>
    </row>
    <row r="48" ht="22.5" customHeight="1" spans="1:3">
      <c r="A48" s="89" t="s">
        <v>169</v>
      </c>
      <c r="B48" s="89"/>
      <c r="C48" s="89"/>
    </row>
    <row r="49" ht="22.5" customHeight="1" spans="1:3">
      <c r="A49" s="89" t="s">
        <v>170</v>
      </c>
      <c r="B49" s="89"/>
      <c r="C49" s="89"/>
    </row>
    <row r="50" ht="22.5" customHeight="1" spans="1:3">
      <c r="A50" s="89" t="s">
        <v>171</v>
      </c>
      <c r="B50" s="89">
        <v>175</v>
      </c>
      <c r="C50" s="89"/>
    </row>
    <row r="51" ht="22.5" customHeight="1" spans="1:3">
      <c r="A51" s="89" t="s">
        <v>172</v>
      </c>
      <c r="B51" s="89"/>
      <c r="C51" s="89"/>
    </row>
    <row r="52" ht="22.5" customHeight="1" spans="1:3">
      <c r="A52" s="89" t="s">
        <v>173</v>
      </c>
      <c r="B52" s="89"/>
      <c r="C52" s="89"/>
    </row>
    <row r="53" ht="22.5" customHeight="1" spans="1:3">
      <c r="A53" s="89" t="s">
        <v>174</v>
      </c>
      <c r="B53" s="89"/>
      <c r="C53" s="89"/>
    </row>
    <row r="54" ht="22.5" customHeight="1" spans="1:3">
      <c r="A54" s="89" t="s">
        <v>175</v>
      </c>
      <c r="B54" s="89"/>
      <c r="C54" s="89"/>
    </row>
    <row r="55" ht="22.5" customHeight="1" spans="1:3">
      <c r="A55" s="89" t="s">
        <v>176</v>
      </c>
      <c r="B55" s="89"/>
      <c r="C55" s="89"/>
    </row>
    <row r="56" ht="22.5" customHeight="1" spans="1:3">
      <c r="A56" s="89" t="s">
        <v>177</v>
      </c>
      <c r="B56" s="89">
        <v>6.12</v>
      </c>
      <c r="C56" s="89"/>
    </row>
    <row r="57" ht="22.5" customHeight="1" spans="1:3">
      <c r="A57" s="88" t="s">
        <v>121</v>
      </c>
      <c r="B57" s="89">
        <f>SUM(B5+B17+B45)</f>
        <v>971.99</v>
      </c>
      <c r="C57" s="8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9" t="s">
        <v>178</v>
      </c>
    </row>
    <row r="2" ht="19.5" customHeight="1" spans="1:2">
      <c r="A2" s="71"/>
      <c r="B2" s="72"/>
    </row>
    <row r="3" ht="30" customHeight="1" spans="1:2">
      <c r="A3" s="73" t="s">
        <v>179</v>
      </c>
      <c r="B3" s="73"/>
    </row>
    <row r="4" ht="16.5" customHeight="1" spans="1:2">
      <c r="A4" s="74"/>
      <c r="B4" s="75" t="s">
        <v>2</v>
      </c>
    </row>
    <row r="5" ht="38.25" customHeight="1" spans="1:2">
      <c r="A5" s="76" t="s">
        <v>5</v>
      </c>
      <c r="B5" s="76" t="s">
        <v>116</v>
      </c>
    </row>
    <row r="6" ht="38.25" customHeight="1" spans="1:2">
      <c r="A6" s="77" t="s">
        <v>180</v>
      </c>
      <c r="B6" s="64">
        <v>3</v>
      </c>
    </row>
    <row r="7" ht="38.25" customHeight="1" spans="1:2">
      <c r="A7" s="64" t="s">
        <v>181</v>
      </c>
      <c r="B7" s="64"/>
    </row>
    <row r="8" ht="38.25" customHeight="1" spans="1:2">
      <c r="A8" s="64" t="s">
        <v>182</v>
      </c>
      <c r="B8" s="64"/>
    </row>
    <row r="9" ht="38.25" customHeight="1" spans="1:2">
      <c r="A9" s="78" t="s">
        <v>183</v>
      </c>
      <c r="B9" s="78">
        <v>3</v>
      </c>
    </row>
    <row r="10" ht="38.25" customHeight="1" spans="1:2">
      <c r="A10" s="79" t="s">
        <v>184</v>
      </c>
      <c r="B10" s="78">
        <v>3</v>
      </c>
    </row>
    <row r="11" ht="38.25" customHeight="1" spans="1:2">
      <c r="A11" s="80" t="s">
        <v>185</v>
      </c>
      <c r="B11" s="81"/>
    </row>
    <row r="12" ht="91.5" customHeight="1" spans="1:2">
      <c r="A12" s="82" t="s">
        <v>186</v>
      </c>
      <c r="B12" s="8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57" customWidth="1"/>
    <col min="2" max="2" width="15.375" style="57" customWidth="1"/>
    <col min="3" max="11" width="9.875" style="57" customWidth="1"/>
    <col min="12" max="16384" width="6.875" style="57"/>
  </cols>
  <sheetData>
    <row r="1" ht="16.5" customHeight="1" spans="1:11">
      <c r="A1" s="44" t="s">
        <v>187</v>
      </c>
      <c r="B1" s="45"/>
      <c r="C1" s="45"/>
      <c r="D1" s="45"/>
      <c r="E1" s="45"/>
      <c r="F1" s="45"/>
      <c r="G1" s="45"/>
      <c r="H1" s="45"/>
      <c r="I1" s="45"/>
      <c r="J1" s="67"/>
      <c r="K1" s="6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7"/>
      <c r="K2" s="67"/>
    </row>
    <row r="3" ht="29.25" customHeight="1" spans="1:11">
      <c r="A3" s="58" t="s">
        <v>188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ht="26.25" customHeight="1" spans="1:11">
      <c r="A4" s="59"/>
      <c r="B4" s="59"/>
      <c r="C4" s="59"/>
      <c r="D4" s="59"/>
      <c r="E4" s="59"/>
      <c r="F4" s="59"/>
      <c r="G4" s="59"/>
      <c r="H4" s="59"/>
      <c r="I4" s="59"/>
      <c r="J4" s="68" t="s">
        <v>2</v>
      </c>
      <c r="K4" s="68"/>
    </row>
    <row r="5" ht="26.25" customHeight="1" spans="1:11">
      <c r="A5" s="60" t="s">
        <v>40</v>
      </c>
      <c r="B5" s="60"/>
      <c r="C5" s="60" t="s">
        <v>115</v>
      </c>
      <c r="D5" s="60"/>
      <c r="E5" s="60"/>
      <c r="F5" s="60" t="s">
        <v>116</v>
      </c>
      <c r="G5" s="60"/>
      <c r="H5" s="60"/>
      <c r="I5" s="60" t="s">
        <v>189</v>
      </c>
      <c r="J5" s="60"/>
      <c r="K5" s="60"/>
    </row>
    <row r="6" s="56" customFormat="1" ht="27.75" customHeight="1" spans="1:11">
      <c r="A6" s="60" t="s">
        <v>45</v>
      </c>
      <c r="B6" s="60" t="s">
        <v>46</v>
      </c>
      <c r="C6" s="60" t="s">
        <v>118</v>
      </c>
      <c r="D6" s="60" t="s">
        <v>106</v>
      </c>
      <c r="E6" s="60" t="s">
        <v>107</v>
      </c>
      <c r="F6" s="60" t="s">
        <v>118</v>
      </c>
      <c r="G6" s="60" t="s">
        <v>106</v>
      </c>
      <c r="H6" s="60" t="s">
        <v>107</v>
      </c>
      <c r="I6" s="60" t="s">
        <v>118</v>
      </c>
      <c r="J6" s="60" t="s">
        <v>106</v>
      </c>
      <c r="K6" s="60" t="s">
        <v>107</v>
      </c>
    </row>
    <row r="7" s="56" customFormat="1" ht="30" customHeight="1" spans="1:11">
      <c r="A7" s="61"/>
      <c r="B7" s="62"/>
      <c r="C7" s="62"/>
      <c r="D7" s="62"/>
      <c r="E7" s="62"/>
      <c r="F7" s="62"/>
      <c r="G7" s="62"/>
      <c r="H7" s="62"/>
      <c r="I7" s="62"/>
      <c r="J7" s="69"/>
      <c r="K7" s="69"/>
    </row>
    <row r="8" s="56" customFormat="1" ht="30" customHeight="1" spans="1:11">
      <c r="A8" s="61"/>
      <c r="B8" s="62"/>
      <c r="C8" s="62"/>
      <c r="D8" s="62"/>
      <c r="E8" s="62"/>
      <c r="F8" s="62"/>
      <c r="G8" s="62"/>
      <c r="H8" s="62"/>
      <c r="I8" s="62"/>
      <c r="J8" s="69"/>
      <c r="K8" s="69"/>
    </row>
    <row r="9" s="56" customFormat="1" ht="30" customHeight="1" spans="1:11">
      <c r="A9" s="61"/>
      <c r="B9" s="62"/>
      <c r="C9" s="62"/>
      <c r="D9" s="62"/>
      <c r="E9" s="62"/>
      <c r="F9" s="62"/>
      <c r="G9" s="62"/>
      <c r="H9" s="62"/>
      <c r="I9" s="62"/>
      <c r="J9" s="69"/>
      <c r="K9" s="69"/>
    </row>
    <row r="10" s="56" customFormat="1" ht="30" customHeight="1" spans="1:11">
      <c r="A10" s="61"/>
      <c r="B10" s="62"/>
      <c r="C10" s="62"/>
      <c r="D10" s="62"/>
      <c r="E10" s="62"/>
      <c r="F10" s="62"/>
      <c r="G10" s="62"/>
      <c r="H10" s="62"/>
      <c r="I10" s="62"/>
      <c r="J10" s="69"/>
      <c r="K10" s="69"/>
    </row>
    <row r="11" customFormat="1" ht="30" customHeight="1" spans="1:11">
      <c r="A11" s="61"/>
      <c r="B11" s="63"/>
      <c r="C11" s="63"/>
      <c r="D11" s="63"/>
      <c r="E11" s="63"/>
      <c r="F11" s="63"/>
      <c r="G11" s="63"/>
      <c r="H11" s="63"/>
      <c r="I11" s="63"/>
      <c r="J11" s="70"/>
      <c r="K11" s="70"/>
    </row>
    <row r="12" customFormat="1" ht="30" customHeight="1" spans="1:11">
      <c r="A12" s="61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customFormat="1" ht="30" customHeight="1" spans="1:11">
      <c r="A13" s="61"/>
      <c r="B13" s="62"/>
      <c r="C13" s="62"/>
      <c r="D13" s="62"/>
      <c r="E13" s="62"/>
      <c r="F13" s="62"/>
      <c r="G13" s="62"/>
      <c r="H13" s="62"/>
      <c r="I13" s="62"/>
      <c r="J13" s="64"/>
      <c r="K13" s="64"/>
    </row>
    <row r="14" ht="30" customHeight="1" spans="1:11">
      <c r="A14" s="61"/>
      <c r="B14" s="64"/>
      <c r="C14" s="64"/>
      <c r="D14" s="64"/>
      <c r="E14" s="64"/>
      <c r="F14" s="64"/>
      <c r="G14" s="64"/>
      <c r="H14" s="64"/>
      <c r="I14" s="62"/>
      <c r="J14" s="64"/>
      <c r="K14" s="64"/>
    </row>
    <row r="15" ht="30" customHeight="1" spans="1:11">
      <c r="A15" s="61"/>
      <c r="B15" s="62"/>
      <c r="C15" s="62"/>
      <c r="D15" s="62"/>
      <c r="E15" s="62"/>
      <c r="F15" s="62"/>
      <c r="G15" s="62"/>
      <c r="H15" s="62"/>
      <c r="I15" s="62"/>
      <c r="J15" s="64"/>
      <c r="K15" s="64"/>
    </row>
    <row r="16" ht="30" customHeight="1" spans="1:11">
      <c r="A16" s="61"/>
      <c r="B16" s="62"/>
      <c r="C16" s="62"/>
      <c r="D16" s="62"/>
      <c r="E16" s="62"/>
      <c r="F16" s="62"/>
      <c r="G16" s="62"/>
      <c r="H16" s="62"/>
      <c r="I16" s="62"/>
      <c r="J16" s="64"/>
      <c r="K16" s="64"/>
    </row>
    <row r="17" ht="30" customHeight="1" spans="1:11">
      <c r="A17" s="65" t="s">
        <v>103</v>
      </c>
      <c r="B17" s="66"/>
      <c r="C17" s="62"/>
      <c r="D17" s="62"/>
      <c r="E17" s="62"/>
      <c r="F17" s="62"/>
      <c r="G17" s="62"/>
      <c r="H17" s="62"/>
      <c r="I17" s="62"/>
      <c r="J17" s="64"/>
      <c r="K17" s="6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3" workbookViewId="0">
      <selection activeCell="C8" sqref="C8"/>
    </sheetView>
  </sheetViews>
  <sheetFormatPr defaultColWidth="9" defaultRowHeight="14.25" outlineLevelCol="7"/>
  <cols>
    <col min="1" max="1" width="36.25" customWidth="1"/>
    <col min="2" max="4" width="11.75" customWidth="1"/>
    <col min="5" max="5" width="30" customWidth="1"/>
    <col min="6" max="6" width="11.75" customWidth="1"/>
    <col min="7" max="7" width="33.625" customWidth="1"/>
    <col min="8" max="8" width="26.125" customWidth="1"/>
  </cols>
  <sheetData>
    <row r="1" ht="18.75" spans="1:6">
      <c r="A1" s="44" t="s">
        <v>190</v>
      </c>
      <c r="B1" s="45"/>
      <c r="C1" s="45"/>
      <c r="D1" s="45"/>
      <c r="E1" s="45"/>
      <c r="F1" s="45"/>
    </row>
    <row r="2" ht="22.5" spans="1:8">
      <c r="A2" s="46" t="s">
        <v>191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192</v>
      </c>
      <c r="B4" s="51" t="s">
        <v>193</v>
      </c>
      <c r="C4" s="52" t="s">
        <v>194</v>
      </c>
      <c r="D4" s="52"/>
      <c r="E4" s="53" t="s">
        <v>195</v>
      </c>
      <c r="F4" s="10" t="s">
        <v>196</v>
      </c>
      <c r="G4" s="53" t="s">
        <v>197</v>
      </c>
      <c r="H4" s="53" t="s">
        <v>198</v>
      </c>
    </row>
    <row r="5" ht="21" customHeight="1" spans="1:8">
      <c r="A5" s="50"/>
      <c r="B5" s="51"/>
      <c r="C5" s="10" t="s">
        <v>199</v>
      </c>
      <c r="D5" s="10" t="s">
        <v>200</v>
      </c>
      <c r="E5" s="53"/>
      <c r="F5" s="10"/>
      <c r="G5" s="53"/>
      <c r="H5" s="53"/>
    </row>
    <row r="6" ht="27.75" customHeight="1" spans="1:8">
      <c r="A6" s="54" t="s">
        <v>103</v>
      </c>
      <c r="B6" s="55">
        <f>SUM(B7:B27)</f>
        <v>323.45</v>
      </c>
      <c r="C6" s="55">
        <f>SUM(C7:C27)</f>
        <v>323.45</v>
      </c>
      <c r="D6" s="55"/>
      <c r="E6" s="31"/>
      <c r="F6" s="54"/>
      <c r="G6" s="54" t="s">
        <v>201</v>
      </c>
      <c r="H6" s="54" t="s">
        <v>201</v>
      </c>
    </row>
    <row r="7" ht="27.75" customHeight="1" spans="1:8">
      <c r="A7" s="54" t="s">
        <v>202</v>
      </c>
      <c r="B7" s="55">
        <v>3.65</v>
      </c>
      <c r="C7" s="55">
        <v>3.65</v>
      </c>
      <c r="D7" s="55"/>
      <c r="E7" s="31" t="s">
        <v>52</v>
      </c>
      <c r="F7" s="54" t="s">
        <v>51</v>
      </c>
      <c r="G7" s="54" t="s">
        <v>202</v>
      </c>
      <c r="H7" s="54" t="s">
        <v>203</v>
      </c>
    </row>
    <row r="8" ht="27.75" customHeight="1" spans="1:8">
      <c r="A8" s="54" t="s">
        <v>204</v>
      </c>
      <c r="B8" s="55">
        <v>62.71</v>
      </c>
      <c r="C8" s="55">
        <v>62.71</v>
      </c>
      <c r="D8" s="55"/>
      <c r="E8" s="31" t="s">
        <v>96</v>
      </c>
      <c r="F8" s="54" t="s">
        <v>95</v>
      </c>
      <c r="G8" s="54" t="s">
        <v>204</v>
      </c>
      <c r="H8" s="54" t="s">
        <v>205</v>
      </c>
    </row>
    <row r="9" ht="27.75" customHeight="1" spans="1:8">
      <c r="A9" s="54" t="s">
        <v>206</v>
      </c>
      <c r="B9" s="55">
        <v>6.57</v>
      </c>
      <c r="C9" s="55">
        <v>6.57</v>
      </c>
      <c r="D9" s="55"/>
      <c r="E9" s="31" t="s">
        <v>96</v>
      </c>
      <c r="F9" s="54" t="s">
        <v>95</v>
      </c>
      <c r="G9" s="54" t="s">
        <v>206</v>
      </c>
      <c r="H9" s="54" t="s">
        <v>207</v>
      </c>
    </row>
    <row r="10" ht="27.75" customHeight="1" spans="1:8">
      <c r="A10" s="54" t="s">
        <v>208</v>
      </c>
      <c r="B10" s="55">
        <v>1.58</v>
      </c>
      <c r="C10" s="55">
        <v>1.58</v>
      </c>
      <c r="D10" s="55"/>
      <c r="E10" s="31" t="s">
        <v>90</v>
      </c>
      <c r="F10" s="54" t="s">
        <v>89</v>
      </c>
      <c r="G10" s="54" t="s">
        <v>208</v>
      </c>
      <c r="H10" s="54" t="s">
        <v>209</v>
      </c>
    </row>
    <row r="11" ht="27.75" customHeight="1" spans="1:8">
      <c r="A11" s="54" t="s">
        <v>210</v>
      </c>
      <c r="B11" s="55">
        <v>96.08</v>
      </c>
      <c r="C11" s="55">
        <v>96.08</v>
      </c>
      <c r="D11" s="55"/>
      <c r="E11" s="31" t="s">
        <v>96</v>
      </c>
      <c r="F11" s="54" t="s">
        <v>95</v>
      </c>
      <c r="G11" s="54" t="s">
        <v>210</v>
      </c>
      <c r="H11" s="54" t="s">
        <v>211</v>
      </c>
    </row>
    <row r="12" ht="27.75" customHeight="1" spans="1:8">
      <c r="A12" s="54" t="s">
        <v>212</v>
      </c>
      <c r="B12" s="55">
        <v>51</v>
      </c>
      <c r="C12" s="55">
        <v>51</v>
      </c>
      <c r="D12" s="55"/>
      <c r="E12" s="31" t="s">
        <v>90</v>
      </c>
      <c r="F12" s="54" t="s">
        <v>89</v>
      </c>
      <c r="G12" s="54" t="s">
        <v>213</v>
      </c>
      <c r="H12" s="54" t="s">
        <v>214</v>
      </c>
    </row>
    <row r="13" ht="27.75" customHeight="1" spans="1:8">
      <c r="A13" s="54" t="s">
        <v>215</v>
      </c>
      <c r="B13" s="55">
        <v>3.74</v>
      </c>
      <c r="C13" s="55">
        <v>3.74</v>
      </c>
      <c r="D13" s="55"/>
      <c r="E13" s="31" t="s">
        <v>90</v>
      </c>
      <c r="F13" s="54" t="s">
        <v>89</v>
      </c>
      <c r="G13" s="54" t="s">
        <v>215</v>
      </c>
      <c r="H13" s="54" t="s">
        <v>214</v>
      </c>
    </row>
    <row r="14" ht="27.75" customHeight="1" spans="1:8">
      <c r="A14" s="54" t="s">
        <v>216</v>
      </c>
      <c r="B14" s="55">
        <v>7.5</v>
      </c>
      <c r="C14" s="55">
        <v>7.5</v>
      </c>
      <c r="D14" s="55"/>
      <c r="E14" s="31" t="s">
        <v>52</v>
      </c>
      <c r="F14" s="54" t="s">
        <v>51</v>
      </c>
      <c r="G14" s="54" t="s">
        <v>216</v>
      </c>
      <c r="H14" s="54" t="s">
        <v>217</v>
      </c>
    </row>
    <row r="15" ht="27.75" customHeight="1" spans="1:8">
      <c r="A15" s="54" t="s">
        <v>218</v>
      </c>
      <c r="B15" s="55">
        <v>4.19</v>
      </c>
      <c r="C15" s="55">
        <v>4.19</v>
      </c>
      <c r="D15" s="55"/>
      <c r="E15" s="31" t="s">
        <v>52</v>
      </c>
      <c r="F15" s="54" t="s">
        <v>51</v>
      </c>
      <c r="G15" s="54" t="s">
        <v>218</v>
      </c>
      <c r="H15" s="54" t="s">
        <v>219</v>
      </c>
    </row>
    <row r="16" ht="27.75" customHeight="1" spans="1:8">
      <c r="A16" s="54" t="s">
        <v>220</v>
      </c>
      <c r="B16" s="55">
        <v>10.08</v>
      </c>
      <c r="C16" s="55">
        <v>10.08</v>
      </c>
      <c r="D16" s="55"/>
      <c r="E16" s="31" t="s">
        <v>90</v>
      </c>
      <c r="F16" s="54" t="s">
        <v>89</v>
      </c>
      <c r="G16" s="54" t="s">
        <v>220</v>
      </c>
      <c r="H16" s="54" t="s">
        <v>221</v>
      </c>
    </row>
    <row r="17" ht="27.75" customHeight="1" spans="1:8">
      <c r="A17" s="54" t="s">
        <v>222</v>
      </c>
      <c r="B17" s="55">
        <v>23</v>
      </c>
      <c r="C17" s="55">
        <v>23</v>
      </c>
      <c r="D17" s="55"/>
      <c r="E17" s="31" t="s">
        <v>52</v>
      </c>
      <c r="F17" s="54" t="s">
        <v>51</v>
      </c>
      <c r="G17" s="54" t="s">
        <v>223</v>
      </c>
      <c r="H17" s="54" t="s">
        <v>224</v>
      </c>
    </row>
    <row r="18" ht="27.75" customHeight="1" spans="1:8">
      <c r="A18" s="54" t="s">
        <v>225</v>
      </c>
      <c r="B18" s="55">
        <v>1.2</v>
      </c>
      <c r="C18" s="55">
        <v>1.2</v>
      </c>
      <c r="D18" s="55"/>
      <c r="E18" s="31" t="s">
        <v>52</v>
      </c>
      <c r="F18" s="54" t="s">
        <v>51</v>
      </c>
      <c r="G18" s="54" t="s">
        <v>225</v>
      </c>
      <c r="H18" s="54" t="s">
        <v>226</v>
      </c>
    </row>
    <row r="19" ht="27.75" customHeight="1" spans="1:8">
      <c r="A19" s="54" t="s">
        <v>227</v>
      </c>
      <c r="B19" s="55">
        <v>3.07</v>
      </c>
      <c r="C19" s="55">
        <v>3.07</v>
      </c>
      <c r="D19" s="55"/>
      <c r="E19" s="31" t="s">
        <v>76</v>
      </c>
      <c r="F19" s="54" t="s">
        <v>75</v>
      </c>
      <c r="G19" s="54" t="s">
        <v>227</v>
      </c>
      <c r="H19" s="54" t="s">
        <v>228</v>
      </c>
    </row>
    <row r="20" ht="27.75" customHeight="1" spans="1:8">
      <c r="A20" s="54" t="s">
        <v>229</v>
      </c>
      <c r="B20" s="55">
        <v>5</v>
      </c>
      <c r="C20" s="55">
        <v>5</v>
      </c>
      <c r="D20" s="55"/>
      <c r="E20" s="31" t="s">
        <v>90</v>
      </c>
      <c r="F20" s="54" t="s">
        <v>89</v>
      </c>
      <c r="G20" s="54" t="s">
        <v>229</v>
      </c>
      <c r="H20" s="54" t="s">
        <v>230</v>
      </c>
    </row>
    <row r="21" ht="27.75" customHeight="1" spans="1:8">
      <c r="A21" s="54" t="s">
        <v>231</v>
      </c>
      <c r="B21" s="55">
        <v>3</v>
      </c>
      <c r="C21" s="55">
        <v>3</v>
      </c>
      <c r="D21" s="55"/>
      <c r="E21" s="31" t="s">
        <v>52</v>
      </c>
      <c r="F21" s="54" t="s">
        <v>51</v>
      </c>
      <c r="G21" s="54" t="s">
        <v>231</v>
      </c>
      <c r="H21" s="54" t="s">
        <v>232</v>
      </c>
    </row>
    <row r="22" ht="27.75" customHeight="1" spans="1:8">
      <c r="A22" s="54" t="s">
        <v>233</v>
      </c>
      <c r="B22" s="55">
        <v>8</v>
      </c>
      <c r="C22" s="55">
        <v>8</v>
      </c>
      <c r="D22" s="55"/>
      <c r="E22" s="31" t="s">
        <v>52</v>
      </c>
      <c r="F22" s="54" t="s">
        <v>51</v>
      </c>
      <c r="G22" s="54" t="s">
        <v>233</v>
      </c>
      <c r="H22" s="54" t="s">
        <v>234</v>
      </c>
    </row>
    <row r="23" ht="27.75" customHeight="1" spans="1:8">
      <c r="A23" s="54" t="s">
        <v>235</v>
      </c>
      <c r="B23" s="55">
        <v>6</v>
      </c>
      <c r="C23" s="55">
        <v>6</v>
      </c>
      <c r="D23" s="55"/>
      <c r="E23" s="31" t="s">
        <v>58</v>
      </c>
      <c r="F23" s="54" t="s">
        <v>57</v>
      </c>
      <c r="G23" s="54" t="s">
        <v>235</v>
      </c>
      <c r="H23" s="54" t="s">
        <v>236</v>
      </c>
    </row>
    <row r="24" ht="27.75" customHeight="1" spans="1:8">
      <c r="A24" s="54" t="s">
        <v>237</v>
      </c>
      <c r="B24" s="55">
        <v>2.16</v>
      </c>
      <c r="C24" s="55">
        <v>2.16</v>
      </c>
      <c r="D24" s="55"/>
      <c r="E24" s="31" t="s">
        <v>52</v>
      </c>
      <c r="F24" s="54" t="s">
        <v>51</v>
      </c>
      <c r="G24" s="54" t="s">
        <v>237</v>
      </c>
      <c r="H24" s="54" t="s">
        <v>238</v>
      </c>
    </row>
    <row r="25" ht="27.75" customHeight="1" spans="1:8">
      <c r="A25" s="54" t="s">
        <v>239</v>
      </c>
      <c r="B25" s="55">
        <v>1.92</v>
      </c>
      <c r="C25" s="55">
        <v>1.92</v>
      </c>
      <c r="D25" s="55"/>
      <c r="E25" s="31" t="s">
        <v>52</v>
      </c>
      <c r="F25" s="54" t="s">
        <v>51</v>
      </c>
      <c r="G25" s="54" t="s">
        <v>239</v>
      </c>
      <c r="H25" s="54" t="s">
        <v>240</v>
      </c>
    </row>
    <row r="26" ht="27.75" customHeight="1" spans="1:8">
      <c r="A26" s="54" t="s">
        <v>241</v>
      </c>
      <c r="B26" s="55">
        <v>3</v>
      </c>
      <c r="C26" s="55">
        <v>3</v>
      </c>
      <c r="D26" s="55"/>
      <c r="E26" s="31" t="s">
        <v>90</v>
      </c>
      <c r="F26" s="54" t="s">
        <v>89</v>
      </c>
      <c r="G26" s="54" t="s">
        <v>241</v>
      </c>
      <c r="H26" s="54" t="s">
        <v>242</v>
      </c>
    </row>
    <row r="27" ht="27.75" customHeight="1" spans="1:8">
      <c r="A27" s="54" t="s">
        <v>243</v>
      </c>
      <c r="B27" s="55">
        <v>20</v>
      </c>
      <c r="C27" s="55">
        <v>20</v>
      </c>
      <c r="D27" s="55"/>
      <c r="E27" s="31" t="s">
        <v>90</v>
      </c>
      <c r="F27" s="54" t="s">
        <v>89</v>
      </c>
      <c r="G27" s="54" t="s">
        <v>243</v>
      </c>
      <c r="H27" s="54" t="s">
        <v>244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2021-05-20T05:16:44Z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