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770" windowHeight="7950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calcChain.xml><?xml version="1.0" encoding="utf-8"?>
<calcChain xmlns="http://schemas.openxmlformats.org/spreadsheetml/2006/main">
  <c r="C28" i="2"/>
  <c r="E27"/>
  <c r="D27"/>
  <c r="C27"/>
  <c r="E26"/>
  <c r="D26"/>
  <c r="C26"/>
  <c r="C25"/>
  <c r="E24"/>
  <c r="D24"/>
  <c r="C24"/>
  <c r="E23"/>
  <c r="D23"/>
  <c r="C23"/>
  <c r="C22"/>
  <c r="E21"/>
  <c r="D21"/>
  <c r="C21"/>
  <c r="E20"/>
  <c r="D20"/>
  <c r="C20"/>
  <c r="C19"/>
  <c r="E18"/>
  <c r="D18"/>
  <c r="C18"/>
  <c r="E17"/>
  <c r="D17"/>
  <c r="C17"/>
  <c r="C16"/>
  <c r="C15"/>
  <c r="C14"/>
  <c r="C13"/>
  <c r="D12"/>
  <c r="C12"/>
  <c r="D11"/>
  <c r="C11"/>
  <c r="C10"/>
  <c r="C9"/>
  <c r="G8"/>
  <c r="E8"/>
  <c r="D8"/>
  <c r="C8"/>
  <c r="G7"/>
  <c r="E7"/>
  <c r="D7"/>
  <c r="C7"/>
  <c r="E29" i="12"/>
  <c r="D29"/>
  <c r="D8" i="9"/>
  <c r="D7"/>
  <c r="G29" i="1"/>
  <c r="F29"/>
  <c r="D29"/>
  <c r="C29"/>
  <c r="B29"/>
</calcChain>
</file>

<file path=xl/sharedStrings.xml><?xml version="1.0" encoding="utf-8"?>
<sst xmlns="http://schemas.openxmlformats.org/spreadsheetml/2006/main" count="393" uniqueCount="215">
  <si>
    <t>附件1</t>
  </si>
  <si>
    <t>孝义市柱濮镇人民政府2018年部门收支总表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</si>
  <si>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</si>
  <si>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</si>
  <si>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</si>
  <si>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</si>
  <si>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</si>
  <si>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</si>
  <si>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</si>
  <si>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</si>
  <si>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</si>
  <si>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</si>
  <si>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</si>
  <si>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</si>
  <si>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</si>
  <si>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</si>
  <si>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</si>
  <si>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</si>
  <si>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</si>
  <si>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</si>
  <si>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</si>
  <si>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</si>
  <si>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</si>
  <si>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</si>
  <si>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</si>
  <si>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</si>
  <si>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</si>
  <si>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</si>
  <si>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</si>
  <si>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</si>
  <si>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</si>
  <si>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</si>
  <si>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</si>
  <si>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</si>
  <si>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</si>
  <si>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</si>
  <si>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</si>
  <si>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</si>
  <si>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孝义市柱濮镇人民政府2018年部门收入总表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</si>
  <si>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</si>
  <si>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</si>
  <si>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</si>
  <si>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</si>
  <si>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</si>
  <si>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</si>
  <si>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</si>
  <si>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</si>
  <si>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</si>
  <si>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</si>
  <si>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</si>
  <si>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</si>
  <si>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</si>
  <si>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</si>
  <si>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</si>
  <si>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</si>
  <si>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</si>
  <si>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</si>
  <si>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</si>
  <si>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</si>
  <si>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</si>
  <si>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</si>
  <si>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</si>
  <si>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</si>
  <si>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</si>
  <si>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</si>
  <si>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</si>
  <si>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</si>
  <si>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</si>
  <si>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</si>
  <si>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</si>
  <si>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</si>
  <si>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</si>
  <si>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</si>
  <si>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</si>
  <si>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</si>
  <si>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</si>
  <si>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</si>
  <si>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</si>
  <si>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</si>
  <si>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</si>
  <si>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</si>
  <si>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附件3</t>
  </si>
  <si>
    <t>孝义市柱濮镇人民政府2018年部门支出总表</t>
  </si>
  <si>
    <t>基本支出</t>
  </si>
  <si>
    <t>项目支出</t>
  </si>
  <si>
    <t>2080301</t>
  </si>
  <si>
    <t>附件4</t>
  </si>
  <si>
    <t>孝义市柱濮镇人民政府2018年财政拨款收支总表</t>
  </si>
  <si>
    <t>小计</t>
  </si>
  <si>
    <t>政府性基金预算</t>
  </si>
  <si>
    <t>二、政府性基金预算</t>
  </si>
  <si>
    <t>附件5</t>
  </si>
  <si>
    <t>孝义市柱濮镇人民政府2018年一般公共预算支出预算表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</si>
  <si>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</si>
  <si>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</si>
  <si>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</si>
  <si>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</si>
  <si>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</si>
  <si>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孝义市柱濮镇人民政府2018年一般公共预算安排基本支出分经济科目表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</si>
  <si>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</si>
  <si>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</si>
  <si>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</si>
  <si>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</si>
  <si>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</si>
  <si>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</si>
  <si>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</si>
  <si>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</si>
  <si>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</si>
  <si>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</si>
  <si>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</si>
  <si>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</si>
  <si>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</si>
  <si>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</si>
  <si>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</si>
  <si>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</si>
  <si>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</si>
  <si>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</si>
  <si>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</si>
  <si>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</si>
  <si>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</si>
  <si>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</si>
  <si>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</si>
  <si>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</si>
  <si>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</si>
  <si>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</si>
  <si>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</si>
  <si>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</si>
  <si>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</si>
  <si>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</si>
  <si>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</si>
  <si>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</si>
  <si>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</si>
  <si>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</si>
  <si>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</si>
  <si>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</si>
  <si>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</si>
  <si>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</si>
  <si>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</si>
  <si>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</si>
  <si>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</si>
  <si>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</si>
  <si>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</si>
  <si>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</si>
  <si>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</si>
  <si>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</si>
  <si>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</si>
  <si>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</si>
  <si>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</si>
  <si>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</si>
  <si>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</si>
  <si>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</si>
  <si>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</si>
  <si>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</si>
  <si>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孝义市柱濮镇人民政府2018年政府性基金预算支出表</t>
  </si>
  <si>
    <t>2018年预算比2017年预算数增减</t>
  </si>
  <si>
    <t>附件8</t>
  </si>
  <si>
    <t>孝义市柱濮镇人民政府2018年一般公共预算“三公”经费支出预算情况统计表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</si>
  <si>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</si>
  <si>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</si>
  <si>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</si>
  <si>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</si>
  <si>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5.3</t>
    </r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</si>
  <si>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</si>
  <si>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</si>
  <si>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</si>
  <si>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</si>
  <si>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孝义市柱濮镇人民政府2018年政府采购预算表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</si>
  <si>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</si>
  <si>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</si>
  <si>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</si>
  <si>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</si>
  <si>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</si>
  <si>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</si>
  <si>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</si>
  <si>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</si>
  <si>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</si>
  <si>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</si>
  <si>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</si>
  <si>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</si>
  <si>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</si>
  <si>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</si>
  <si>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</si>
  <si>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政府采购</t>
  </si>
  <si>
    <t>住宿床</t>
  </si>
  <si>
    <t>中药柜</t>
  </si>
  <si>
    <t>椅子</t>
  </si>
  <si>
    <t>文件柜</t>
  </si>
  <si>
    <t>沙发</t>
  </si>
  <si>
    <t>木书柜</t>
  </si>
  <si>
    <t>会议椅子</t>
  </si>
  <si>
    <t>档案柜</t>
  </si>
  <si>
    <t>大会议桌</t>
  </si>
  <si>
    <t>大办公桌</t>
  </si>
  <si>
    <t>床头柜</t>
  </si>
  <si>
    <t>厨房用品</t>
  </si>
  <si>
    <t>茶几</t>
  </si>
  <si>
    <t>病床</t>
  </si>
  <si>
    <t>办公桌</t>
  </si>
  <si>
    <t>办公椅</t>
  </si>
  <si>
    <t>碎纸机</t>
  </si>
  <si>
    <t>复印机</t>
  </si>
  <si>
    <t>卫生院</t>
  </si>
  <si>
    <t>打印机</t>
  </si>
  <si>
    <t>台式电脑</t>
  </si>
  <si>
    <t>电脑</t>
  </si>
  <si>
    <t>空调</t>
  </si>
  <si>
    <t>电视机</t>
  </si>
  <si>
    <t>医用设备</t>
  </si>
  <si>
    <t>附表10</t>
  </si>
  <si>
    <t>孝义市柱濮镇人民政府2018年政府购买服务支出预算表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</si>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</sst>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178" formatCode="* #,##0.0;* \-#,##0.0;* &quot;&quot;??;@"/>
    <numFmt numFmtId="179" formatCode="0_ "/>
    <numFmt numFmtId="180" formatCode="0.00_ "/>
    <numFmt numFmtId="181" formatCode="0.00_);[Red]\(0.00\)"/>
    <numFmt numFmtId="182" formatCode="0.0_ "/>
  </numFmts>
  <fonts count="16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" fillId="0" borderId="0" applyProtection="0"/>
  </cellStyleXfs>
  <cellXfs count="17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1" applyProtection="1"/>
    <xf numFmtId="0" fontId="1" fillId="0" borderId="0" xfId="1" applyAlignment="1" applyProtection="1">
      <alignment wrapText="1"/>
    </xf>
    <xf numFmtId="49" fontId="3" fillId="2" borderId="0" xfId="1" applyNumberFormat="1" applyFont="1" applyFill="1" applyAlignment="1" applyProtection="1">
      <alignment horizontal="center" vertical="center"/>
    </xf>
    <xf numFmtId="49" fontId="3" fillId="2" borderId="0" xfId="1" applyNumberFormat="1" applyFont="1" applyFill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4" fillId="0" borderId="2" xfId="1" applyFont="1" applyBorder="1" applyProtection="1"/>
    <xf numFmtId="0" fontId="4" fillId="0" borderId="2" xfId="1" applyFont="1" applyBorder="1" applyAlignment="1" applyProtection="1">
      <alignment wrapText="1"/>
    </xf>
    <xf numFmtId="180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81" fontId="0" fillId="0" borderId="4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ont="1" applyBorder="1" applyAlignment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181" fontId="0" fillId="0" borderId="0" xfId="0" applyNumberFormat="1" applyAlignment="1" applyProtection="1">
      <alignment horizontal="center"/>
    </xf>
    <xf numFmtId="0" fontId="0" fillId="0" borderId="0" xfId="0" applyBorder="1" applyProtection="1"/>
    <xf numFmtId="18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80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49" fontId="0" fillId="0" borderId="2" xfId="0" applyNumberFormat="1" applyFont="1" applyBorder="1" applyAlignment="1" applyProtection="1">
      <alignment horizontal="left" vertical="center"/>
      <protection locked="0"/>
    </xf>
    <xf numFmtId="13" fontId="0" fillId="0" borderId="4" xfId="0" applyNumberFormat="1" applyFont="1" applyFill="1" applyBorder="1" applyAlignment="1" applyProtection="1">
      <alignment horizontal="left" vertical="center" wrapText="1"/>
    </xf>
    <xf numFmtId="180" fontId="0" fillId="0" borderId="2" xfId="0" applyNumberFormat="1" applyFont="1" applyBorder="1" applyAlignment="1" applyProtection="1">
      <alignment horizontal="right"/>
      <protection locked="0"/>
    </xf>
    <xf numFmtId="180" fontId="0" fillId="0" borderId="2" xfId="0" applyNumberFormat="1" applyFont="1" applyBorder="1" applyAlignment="1" applyProtection="1">
      <alignment horizontal="right"/>
    </xf>
    <xf numFmtId="181" fontId="0" fillId="0" borderId="2" xfId="0" applyNumberFormat="1" applyFont="1" applyBorder="1" applyAlignment="1" applyProtection="1">
      <alignment horizontal="center"/>
      <protection locked="0"/>
    </xf>
    <xf numFmtId="181" fontId="0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/>
    </xf>
    <xf numFmtId="181" fontId="0" fillId="0" borderId="1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</xf>
    <xf numFmtId="13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180" fontId="0" fillId="0" borderId="0" xfId="0" applyNumberFormat="1" applyFont="1" applyBorder="1" applyAlignment="1" applyProtection="1">
      <alignment horizontal="right"/>
      <protection locked="0"/>
    </xf>
    <xf numFmtId="180" fontId="0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81" fontId="4" fillId="0" borderId="0" xfId="0" applyNumberFormat="1" applyFont="1" applyAlignment="1" applyProtection="1">
      <alignment horizontal="center"/>
    </xf>
    <xf numFmtId="181" fontId="0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center" vertical="center"/>
    </xf>
    <xf numFmtId="181" fontId="0" fillId="0" borderId="2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Border="1" applyAlignment="1" applyProtection="1">
      <alignment horizontal="center" vertical="center"/>
    </xf>
    <xf numFmtId="181" fontId="0" fillId="0" borderId="4" xfId="0" applyNumberFormat="1" applyFont="1" applyBorder="1" applyAlignment="1" applyProtection="1">
      <alignment horizontal="center" vertical="center"/>
    </xf>
    <xf numFmtId="181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top"/>
      <protection locked="0"/>
    </xf>
    <xf numFmtId="13" fontId="0" fillId="0" borderId="4" xfId="0" applyNumberFormat="1" applyFont="1" applyFill="1" applyBorder="1" applyAlignment="1" applyProtection="1">
      <alignment vertical="top" wrapText="1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top"/>
    </xf>
    <xf numFmtId="13" fontId="0" fillId="0" borderId="2" xfId="0" applyNumberFormat="1" applyFont="1" applyFill="1" applyBorder="1" applyAlignment="1" applyProtection="1">
      <alignment vertical="top" wrapText="1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wrapText="1"/>
    </xf>
    <xf numFmtId="0" fontId="0" fillId="0" borderId="6" xfId="0" applyFont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180" fontId="0" fillId="0" borderId="8" xfId="0" applyNumberFormat="1" applyFont="1" applyBorder="1" applyAlignment="1">
      <alignment horizontal="right" vertical="center"/>
    </xf>
    <xf numFmtId="180" fontId="0" fillId="0" borderId="8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/>
    </xf>
    <xf numFmtId="180" fontId="0" fillId="0" borderId="5" xfId="0" applyNumberFormat="1" applyFont="1" applyFill="1" applyBorder="1" applyAlignment="1" applyProtection="1">
      <alignment horizontal="center" vertical="center"/>
    </xf>
    <xf numFmtId="180" fontId="0" fillId="0" borderId="7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81" fontId="0" fillId="0" borderId="2" xfId="0" applyNumberFormat="1" applyFont="1" applyBorder="1" applyAlignment="1" applyProtection="1">
      <alignment horizontal="right"/>
      <protection locked="0"/>
    </xf>
    <xf numFmtId="181" fontId="0" fillId="0" borderId="2" xfId="0" applyNumberFormat="1" applyFont="1" applyBorder="1" applyAlignment="1" applyProtection="1">
      <alignment horizontal="right" vertical="center"/>
    </xf>
    <xf numFmtId="181" fontId="0" fillId="0" borderId="1" xfId="0" applyNumberFormat="1" applyFont="1" applyBorder="1" applyAlignment="1" applyProtection="1">
      <alignment horizontal="right" vertical="center"/>
    </xf>
    <xf numFmtId="181" fontId="0" fillId="0" borderId="1" xfId="0" applyNumberFormat="1" applyFont="1" applyBorder="1" applyAlignment="1" applyProtection="1">
      <alignment horizontal="right"/>
    </xf>
    <xf numFmtId="181" fontId="0" fillId="0" borderId="2" xfId="0" applyNumberFormat="1" applyFont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180" fontId="0" fillId="0" borderId="2" xfId="0" applyNumberFormat="1" applyFont="1" applyBorder="1" applyAlignment="1" applyProtection="1">
      <alignment vertical="center"/>
    </xf>
    <xf numFmtId="180" fontId="0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ont="1" applyBorder="1" applyAlignment="1" applyProtection="1">
      <alignment horizontal="right" vertical="center"/>
      <protection locked="0"/>
    </xf>
    <xf numFmtId="181" fontId="0" fillId="0" borderId="4" xfId="0" applyNumberFormat="1" applyFont="1" applyBorder="1" applyAlignment="1" applyProtection="1">
      <alignment horizontal="right" vertical="center"/>
    </xf>
    <xf numFmtId="181" fontId="0" fillId="0" borderId="4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7" workbookViewId="0">
      <selection activeCell="F8" sqref="F8:H19"/>
    </sheetView>
  </sheetViews>
  <sheetFormatPr defaultColWidth="6.875" defaultRowHeight="11.25"/>
  <cols>
    <col min="1" max="1" width="33" style="50" customWidth="1"/>
    <col min="2" max="4" width="9.25" style="67" customWidth="1"/>
    <col min="5" max="5" width="34.125" style="50" customWidth="1"/>
    <col min="6" max="8" width="10.25" style="67" customWidth="1"/>
    <col min="9" max="16384" width="6.875" style="50"/>
  </cols>
  <sheetData>
    <row r="1" spans="1:8" ht="16.5" customHeight="1">
      <c r="A1" s="34" t="s">
        <v>0</v>
      </c>
      <c r="B1" s="106"/>
      <c r="C1" s="106"/>
      <c r="D1" s="92"/>
      <c r="E1" s="93"/>
      <c r="F1" s="92"/>
      <c r="G1" s="92"/>
      <c r="H1" s="92"/>
    </row>
    <row r="2" spans="1:8" ht="18.75" customHeight="1">
      <c r="A2" s="95"/>
      <c r="B2" s="119"/>
      <c r="C2" s="119"/>
      <c r="D2" s="92"/>
      <c r="E2" s="93"/>
      <c r="F2" s="92"/>
      <c r="G2" s="92"/>
      <c r="H2" s="92"/>
    </row>
    <row r="3" spans="1:8" ht="21" customHeight="1">
      <c r="A3" s="122" t="s">
        <v>1</v>
      </c>
      <c r="B3" s="122"/>
      <c r="C3" s="122"/>
      <c r="D3" s="122"/>
      <c r="E3" s="122"/>
      <c r="F3" s="122"/>
      <c r="G3" s="122"/>
      <c r="H3" s="122"/>
    </row>
    <row r="4" spans="1:8" ht="14.25" customHeight="1">
      <c r="A4" s="96"/>
      <c r="B4" s="97"/>
      <c r="C4" s="97"/>
      <c r="D4" s="97"/>
      <c r="E4" s="96"/>
      <c r="F4" s="97"/>
      <c r="G4" s="97"/>
      <c r="H4" s="38" t="s">
        <v>2</v>
      </c>
    </row>
    <row r="5" spans="1:8" ht="24" customHeight="1">
      <c r="A5" s="123" t="s">
        <v>3</v>
      </c>
      <c r="B5" s="124"/>
      <c r="C5" s="124"/>
      <c r="D5" s="124"/>
      <c r="E5" s="123" t="s">
        <v>4</v>
      </c>
      <c r="F5" s="124"/>
      <c r="G5" s="124"/>
      <c r="H5" s="124"/>
    </row>
    <row r="6" spans="1:8" ht="24" customHeight="1">
      <c r="A6" s="128" t="s">
        <v>5</v>
      </c>
      <c r="B6" s="125" t="s">
        <v>6</v>
      </c>
      <c r="C6" s="126"/>
      <c r="D6" s="127"/>
      <c r="E6" s="130" t="s">
        <v>7</v>
      </c>
      <c r="F6" s="125" t="s">
        <v>6</v>
      </c>
      <c r="G6" s="126"/>
      <c r="H6" s="127"/>
    </row>
    <row r="7" spans="1:8" ht="48.75" customHeight="1">
      <c r="A7" s="129"/>
      <c r="B7" s="120" t="s">
        <v>8</v>
      </c>
      <c r="C7" s="120" t="s">
        <v>9</v>
      </c>
      <c r="D7" s="120" t="s">
        <v>10</v>
      </c>
      <c r="E7" s="131"/>
      <c r="F7" s="120" t="s">
        <v>8</v>
      </c>
      <c r="G7" s="120" t="s">
        <v>9</v>
      </c>
      <c r="H7" s="120" t="s">
        <v>10</v>
      </c>
    </row>
    <row r="8" spans="1:8" ht="24" customHeight="1">
      <c r="A8" s="42" t="s">
        <v>11</v>
      </c>
      <c r="B8" s="168">
        <v>566.97</v>
      </c>
      <c r="C8" s="168">
        <v>1626.51</v>
      </c>
      <c r="D8" s="169">
        <v>1.87</v>
      </c>
      <c r="E8" s="54" t="s">
        <v>12</v>
      </c>
      <c r="F8" s="170">
        <v>392.9</v>
      </c>
      <c r="G8" s="170">
        <v>1062.96</v>
      </c>
      <c r="H8" s="121">
        <v>1.7</v>
      </c>
    </row>
    <row r="9" spans="1:8" ht="24" customHeight="1">
      <c r="A9" s="42" t="s">
        <v>13</v>
      </c>
      <c r="B9" s="41"/>
      <c r="C9" s="41"/>
      <c r="D9" s="41"/>
      <c r="E9" s="54" t="s">
        <v>14</v>
      </c>
      <c r="F9" s="170"/>
      <c r="G9" s="170"/>
      <c r="H9" s="56"/>
    </row>
    <row r="10" spans="1:8" ht="24" customHeight="1">
      <c r="A10" s="42" t="s">
        <v>15</v>
      </c>
      <c r="B10" s="41"/>
      <c r="C10" s="41"/>
      <c r="D10" s="41"/>
      <c r="E10" s="54" t="s">
        <v>16</v>
      </c>
      <c r="F10" s="170"/>
      <c r="G10" s="170"/>
      <c r="H10" s="56"/>
    </row>
    <row r="11" spans="1:8" ht="24" customHeight="1">
      <c r="A11" s="42" t="s">
        <v>17</v>
      </c>
      <c r="B11" s="41"/>
      <c r="C11" s="41"/>
      <c r="D11" s="41"/>
      <c r="E11" s="42" t="s">
        <v>18</v>
      </c>
      <c r="F11" s="163"/>
      <c r="G11" s="163"/>
      <c r="H11" s="56"/>
    </row>
    <row r="12" spans="1:8" ht="24" customHeight="1">
      <c r="A12" s="42"/>
      <c r="B12" s="41"/>
      <c r="C12" s="41"/>
      <c r="D12" s="41"/>
      <c r="E12" s="54" t="s">
        <v>19</v>
      </c>
      <c r="F12" s="170"/>
      <c r="G12" s="170"/>
      <c r="H12" s="56"/>
    </row>
    <row r="13" spans="1:8" ht="24" customHeight="1">
      <c r="A13" s="42"/>
      <c r="B13" s="41"/>
      <c r="C13" s="41"/>
      <c r="D13" s="41"/>
      <c r="E13" s="54" t="s">
        <v>20</v>
      </c>
      <c r="F13" s="170"/>
      <c r="G13" s="170"/>
      <c r="H13" s="56"/>
    </row>
    <row r="14" spans="1:8" ht="24" customHeight="1">
      <c r="A14" s="42"/>
      <c r="B14" s="41"/>
      <c r="C14" s="41"/>
      <c r="D14" s="41"/>
      <c r="E14" s="42" t="s">
        <v>21</v>
      </c>
      <c r="F14" s="163"/>
      <c r="G14" s="163"/>
      <c r="H14" s="56"/>
    </row>
    <row r="15" spans="1:8" ht="24" customHeight="1">
      <c r="A15" s="42"/>
      <c r="B15" s="41"/>
      <c r="C15" s="41"/>
      <c r="D15" s="41"/>
      <c r="E15" s="42" t="s">
        <v>22</v>
      </c>
      <c r="F15" s="171">
        <v>51.6</v>
      </c>
      <c r="G15" s="171">
        <v>71.06</v>
      </c>
      <c r="H15" s="56">
        <v>0.38</v>
      </c>
    </row>
    <row r="16" spans="1:8" ht="24" customHeight="1">
      <c r="A16" s="42"/>
      <c r="B16" s="41"/>
      <c r="C16" s="41"/>
      <c r="D16" s="41"/>
      <c r="E16" s="54" t="s">
        <v>23</v>
      </c>
      <c r="F16" s="172">
        <v>16.72</v>
      </c>
      <c r="G16" s="172">
        <v>20.37</v>
      </c>
      <c r="H16" s="56">
        <v>0.22</v>
      </c>
    </row>
    <row r="17" spans="1:8" ht="24" customHeight="1">
      <c r="A17" s="42"/>
      <c r="B17" s="41"/>
      <c r="C17" s="41"/>
      <c r="D17" s="41"/>
      <c r="E17" s="54" t="s">
        <v>24</v>
      </c>
      <c r="F17" s="172"/>
      <c r="G17" s="172"/>
      <c r="H17" s="56"/>
    </row>
    <row r="18" spans="1:8" ht="24" customHeight="1">
      <c r="A18" s="42"/>
      <c r="B18" s="41"/>
      <c r="C18" s="41"/>
      <c r="D18" s="41"/>
      <c r="E18" s="42" t="s">
        <v>25</v>
      </c>
      <c r="F18" s="171">
        <v>5.05</v>
      </c>
      <c r="G18" s="171">
        <v>300.64999999999998</v>
      </c>
      <c r="H18" s="56">
        <v>58.53</v>
      </c>
    </row>
    <row r="19" spans="1:8" ht="24" customHeight="1">
      <c r="A19" s="42"/>
      <c r="B19" s="41"/>
      <c r="C19" s="41"/>
      <c r="D19" s="41"/>
      <c r="E19" s="42" t="s">
        <v>26</v>
      </c>
      <c r="F19" s="163">
        <v>80.06</v>
      </c>
      <c r="G19" s="163">
        <v>150.81</v>
      </c>
      <c r="H19" s="173">
        <v>0.88</v>
      </c>
    </row>
    <row r="20" spans="1:8" ht="24" customHeight="1">
      <c r="A20" s="42"/>
      <c r="B20" s="41"/>
      <c r="C20" s="41"/>
      <c r="D20" s="41"/>
      <c r="E20" s="42" t="s">
        <v>27</v>
      </c>
      <c r="F20" s="101"/>
      <c r="G20" s="101"/>
      <c r="H20" s="41"/>
    </row>
    <row r="21" spans="1:8" ht="24" customHeight="1">
      <c r="A21" s="42"/>
      <c r="B21" s="41"/>
      <c r="C21" s="41"/>
      <c r="D21" s="41"/>
      <c r="E21" s="42" t="s">
        <v>28</v>
      </c>
      <c r="F21" s="101"/>
      <c r="G21" s="101"/>
      <c r="H21" s="41"/>
    </row>
    <row r="22" spans="1:8" ht="24" customHeight="1">
      <c r="A22" s="42"/>
      <c r="B22" s="41"/>
      <c r="C22" s="41"/>
      <c r="D22" s="41"/>
      <c r="E22" s="42" t="s">
        <v>29</v>
      </c>
      <c r="F22" s="101"/>
      <c r="G22" s="101"/>
      <c r="H22" s="41"/>
    </row>
    <row r="23" spans="1:8" ht="24" customHeight="1">
      <c r="A23" s="42"/>
      <c r="B23" s="41"/>
      <c r="C23" s="41"/>
      <c r="D23" s="41"/>
      <c r="E23" s="42" t="s">
        <v>30</v>
      </c>
      <c r="F23" s="101"/>
      <c r="G23" s="101"/>
      <c r="H23" s="41"/>
    </row>
    <row r="24" spans="1:8" ht="24" customHeight="1">
      <c r="A24" s="42"/>
      <c r="B24" s="41"/>
      <c r="C24" s="41"/>
      <c r="D24" s="41"/>
      <c r="E24" s="42" t="s">
        <v>31</v>
      </c>
      <c r="F24" s="101"/>
      <c r="G24" s="101"/>
      <c r="H24" s="41"/>
    </row>
    <row r="25" spans="1:8" ht="24" customHeight="1">
      <c r="A25" s="42"/>
      <c r="B25" s="41"/>
      <c r="C25" s="41"/>
      <c r="D25" s="41"/>
      <c r="E25" s="42" t="s">
        <v>32</v>
      </c>
      <c r="F25" s="101">
        <v>20.64</v>
      </c>
      <c r="G25" s="101">
        <v>20.66</v>
      </c>
      <c r="H25" s="41">
        <v>0</v>
      </c>
    </row>
    <row r="26" spans="1:8" ht="24" customHeight="1">
      <c r="A26" s="42"/>
      <c r="B26" s="41"/>
      <c r="C26" s="41"/>
      <c r="D26" s="41"/>
      <c r="E26" s="42" t="s">
        <v>33</v>
      </c>
      <c r="F26" s="101"/>
      <c r="G26" s="101"/>
      <c r="H26" s="41"/>
    </row>
    <row r="27" spans="1:8" ht="24" customHeight="1">
      <c r="A27" s="42"/>
      <c r="B27" s="41"/>
      <c r="C27" s="41"/>
      <c r="D27" s="41"/>
      <c r="E27" s="42" t="s">
        <v>34</v>
      </c>
      <c r="F27" s="101"/>
      <c r="G27" s="101"/>
      <c r="H27" s="41"/>
    </row>
    <row r="28" spans="1:8" ht="24" customHeight="1">
      <c r="A28" s="42"/>
      <c r="B28" s="41"/>
      <c r="C28" s="41"/>
      <c r="D28" s="41"/>
      <c r="E28" s="65"/>
      <c r="F28" s="79"/>
      <c r="G28" s="79"/>
      <c r="H28" s="41"/>
    </row>
    <row r="29" spans="1:8" ht="24" customHeight="1">
      <c r="A29" s="41" t="s">
        <v>35</v>
      </c>
      <c r="B29" s="99">
        <f t="shared" ref="B29:G29" si="0">SUM(B8:B28)</f>
        <v>566.97</v>
      </c>
      <c r="C29" s="99">
        <f t="shared" si="0"/>
        <v>1626.51</v>
      </c>
      <c r="D29" s="41">
        <f t="shared" si="0"/>
        <v>1.87</v>
      </c>
      <c r="E29" s="41" t="s">
        <v>36</v>
      </c>
      <c r="F29" s="101">
        <f t="shared" si="0"/>
        <v>566.97</v>
      </c>
      <c r="G29" s="101">
        <f t="shared" si="0"/>
        <v>1626.51</v>
      </c>
      <c r="H29" s="41">
        <v>1.87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208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56" t="s">
        <v>209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46" t="s">
        <v>210</v>
      </c>
      <c r="B4" s="146" t="s">
        <v>211</v>
      </c>
      <c r="C4" s="6" t="s">
        <v>171</v>
      </c>
      <c r="D4" s="6"/>
      <c r="E4" s="6"/>
      <c r="F4" s="6"/>
      <c r="G4" s="6"/>
      <c r="H4" s="6"/>
      <c r="I4" s="6"/>
      <c r="J4" s="6"/>
      <c r="K4" s="6"/>
      <c r="L4" s="146" t="s">
        <v>100</v>
      </c>
    </row>
    <row r="5" spans="1:12" ht="25.5" customHeight="1">
      <c r="A5" s="147"/>
      <c r="B5" s="147"/>
      <c r="C5" s="150" t="s">
        <v>173</v>
      </c>
      <c r="D5" s="157" t="s">
        <v>212</v>
      </c>
      <c r="E5" s="158"/>
      <c r="F5" s="158"/>
      <c r="G5" s="158"/>
      <c r="H5" s="158"/>
      <c r="I5" s="159"/>
      <c r="J5" s="151" t="s">
        <v>174</v>
      </c>
      <c r="K5" s="151" t="s">
        <v>175</v>
      </c>
      <c r="L5" s="147"/>
    </row>
    <row r="6" spans="1:12" ht="81" customHeight="1">
      <c r="A6" s="148"/>
      <c r="B6" s="148"/>
      <c r="C6" s="150"/>
      <c r="D6" s="8" t="s">
        <v>176</v>
      </c>
      <c r="E6" s="7" t="s">
        <v>177</v>
      </c>
      <c r="F6" s="7" t="s">
        <v>178</v>
      </c>
      <c r="G6" s="7" t="s">
        <v>179</v>
      </c>
      <c r="H6" s="7" t="s">
        <v>180</v>
      </c>
      <c r="I6" s="14" t="s">
        <v>213</v>
      </c>
      <c r="J6" s="152"/>
      <c r="K6" s="152"/>
      <c r="L6" s="148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60" t="s">
        <v>214</v>
      </c>
      <c r="B14" s="161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showGridLines="0" showZeros="0" workbookViewId="0">
      <selection activeCell="C6" sqref="C6:D27"/>
    </sheetView>
  </sheetViews>
  <sheetFormatPr defaultColWidth="6.875" defaultRowHeight="14.25"/>
  <cols>
    <col min="1" max="1" width="20.625" style="113" customWidth="1"/>
    <col min="2" max="2" width="43.5" style="114" customWidth="1"/>
    <col min="3" max="5" width="14.625" style="67" customWidth="1"/>
    <col min="6" max="6" width="12" style="67" customWidth="1"/>
    <col min="7" max="7" width="15.625" style="36" customWidth="1"/>
    <col min="8" max="16384" width="6.875" style="50"/>
  </cols>
  <sheetData>
    <row r="1" spans="1:7" ht="16.5" customHeight="1">
      <c r="A1" s="104" t="s">
        <v>37</v>
      </c>
      <c r="B1" s="115"/>
      <c r="C1" s="69"/>
      <c r="D1" s="36"/>
      <c r="E1" s="36"/>
      <c r="F1" s="36"/>
    </row>
    <row r="2" spans="1:7" ht="29.25" customHeight="1">
      <c r="A2" s="132" t="s">
        <v>38</v>
      </c>
      <c r="B2" s="132"/>
      <c r="C2" s="132"/>
      <c r="D2" s="132"/>
      <c r="E2" s="132"/>
      <c r="F2" s="132"/>
      <c r="G2" s="133"/>
    </row>
    <row r="3" spans="1:7" ht="26.25" customHeight="1">
      <c r="A3" s="106"/>
      <c r="B3" s="34"/>
      <c r="C3" s="89"/>
      <c r="D3" s="89"/>
      <c r="E3" s="89"/>
      <c r="F3" s="89"/>
      <c r="G3" s="89" t="s">
        <v>2</v>
      </c>
    </row>
    <row r="4" spans="1:7" ht="26.25" customHeight="1">
      <c r="A4" s="124" t="s">
        <v>39</v>
      </c>
      <c r="B4" s="124"/>
      <c r="C4" s="134" t="s">
        <v>35</v>
      </c>
      <c r="D4" s="136" t="s">
        <v>40</v>
      </c>
      <c r="E4" s="136" t="s">
        <v>41</v>
      </c>
      <c r="F4" s="136" t="s">
        <v>42</v>
      </c>
      <c r="G4" s="134" t="s">
        <v>43</v>
      </c>
    </row>
    <row r="5" spans="1:7" s="49" customFormat="1" ht="47.25" customHeight="1">
      <c r="A5" s="41" t="s">
        <v>44</v>
      </c>
      <c r="B5" s="41" t="s">
        <v>45</v>
      </c>
      <c r="C5" s="135"/>
      <c r="D5" s="136"/>
      <c r="E5" s="136"/>
      <c r="F5" s="136"/>
      <c r="G5" s="135"/>
    </row>
    <row r="6" spans="1:7" s="49" customFormat="1" ht="32.1" customHeight="1">
      <c r="A6" s="74" t="s">
        <v>46</v>
      </c>
      <c r="B6" s="75" t="s">
        <v>47</v>
      </c>
      <c r="C6" s="162">
        <v>1062.96</v>
      </c>
      <c r="D6" s="162">
        <v>1062.96</v>
      </c>
      <c r="E6" s="63"/>
      <c r="F6" s="63"/>
      <c r="G6" s="63"/>
    </row>
    <row r="7" spans="1:7" s="49" customFormat="1" ht="32.1" customHeight="1">
      <c r="A7" s="74" t="s">
        <v>48</v>
      </c>
      <c r="B7" s="75" t="s">
        <v>49</v>
      </c>
      <c r="C7" s="162">
        <v>1062.96</v>
      </c>
      <c r="D7" s="162">
        <v>1062.96</v>
      </c>
      <c r="E7" s="63"/>
      <c r="F7" s="63"/>
      <c r="G7" s="63"/>
    </row>
    <row r="8" spans="1:7" s="49" customFormat="1" ht="32.1" customHeight="1">
      <c r="A8" s="74" t="s">
        <v>50</v>
      </c>
      <c r="B8" s="75" t="s">
        <v>51</v>
      </c>
      <c r="C8" s="162">
        <v>856.51</v>
      </c>
      <c r="D8" s="162">
        <v>856.51</v>
      </c>
      <c r="E8" s="63"/>
      <c r="F8" s="63"/>
      <c r="G8" s="63"/>
    </row>
    <row r="9" spans="1:7" s="49" customFormat="1" ht="32.1" customHeight="1">
      <c r="A9" s="74" t="s">
        <v>52</v>
      </c>
      <c r="B9" s="75" t="s">
        <v>53</v>
      </c>
      <c r="C9" s="162">
        <v>206.45</v>
      </c>
      <c r="D9" s="162">
        <v>206.45</v>
      </c>
      <c r="E9" s="63"/>
      <c r="F9" s="63"/>
      <c r="G9" s="63"/>
    </row>
    <row r="10" spans="1:7" s="49" customFormat="1" ht="32.1" customHeight="1">
      <c r="A10" s="74" t="s">
        <v>54</v>
      </c>
      <c r="B10" s="75" t="s">
        <v>55</v>
      </c>
      <c r="C10" s="162">
        <v>71.06</v>
      </c>
      <c r="D10" s="162">
        <v>71.06</v>
      </c>
      <c r="E10" s="63"/>
      <c r="F10" s="63"/>
      <c r="G10" s="63"/>
    </row>
    <row r="11" spans="1:7" customFormat="1" ht="32.1" customHeight="1">
      <c r="A11" s="74" t="s">
        <v>56</v>
      </c>
      <c r="B11" s="75" t="s">
        <v>57</v>
      </c>
      <c r="C11" s="165">
        <v>53.52</v>
      </c>
      <c r="D11" s="165">
        <v>53.52</v>
      </c>
      <c r="E11" s="116"/>
      <c r="F11" s="116"/>
      <c r="G11" s="116"/>
    </row>
    <row r="12" spans="1:7" customFormat="1" ht="32.1" customHeight="1">
      <c r="A12" s="74" t="s">
        <v>58</v>
      </c>
      <c r="B12" s="75" t="s">
        <v>59</v>
      </c>
      <c r="C12" s="166">
        <v>51.66</v>
      </c>
      <c r="D12" s="166">
        <v>51.66</v>
      </c>
      <c r="E12" s="63"/>
      <c r="F12" s="63"/>
      <c r="G12" s="63"/>
    </row>
    <row r="13" spans="1:7" customFormat="1" ht="32.1" customHeight="1">
      <c r="A13" s="74" t="s">
        <v>60</v>
      </c>
      <c r="B13" s="75" t="s">
        <v>61</v>
      </c>
      <c r="C13" s="162">
        <v>1.86</v>
      </c>
      <c r="D13" s="162">
        <v>1.86</v>
      </c>
      <c r="E13" s="63"/>
      <c r="F13" s="63"/>
      <c r="G13" s="63"/>
    </row>
    <row r="14" spans="1:7" customFormat="1" ht="32.1" customHeight="1">
      <c r="A14" s="74" t="s">
        <v>62</v>
      </c>
      <c r="B14" s="75" t="s">
        <v>63</v>
      </c>
      <c r="C14" s="162">
        <v>17.54</v>
      </c>
      <c r="D14" s="162">
        <v>17.54</v>
      </c>
      <c r="E14" s="63"/>
      <c r="F14" s="63"/>
      <c r="G14" s="63"/>
    </row>
    <row r="15" spans="1:7" customFormat="1" ht="32.1" customHeight="1">
      <c r="A15" s="74" t="s">
        <v>64</v>
      </c>
      <c r="B15" s="75" t="s">
        <v>65</v>
      </c>
      <c r="C15" s="162">
        <v>17.54</v>
      </c>
      <c r="D15" s="162">
        <v>17.54</v>
      </c>
      <c r="E15" s="63"/>
      <c r="F15" s="63"/>
      <c r="G15" s="63"/>
    </row>
    <row r="16" spans="1:7" ht="32.1" customHeight="1">
      <c r="A16" s="74" t="s">
        <v>66</v>
      </c>
      <c r="B16" s="75" t="s">
        <v>67</v>
      </c>
      <c r="C16" s="162">
        <v>20.37</v>
      </c>
      <c r="D16" s="162">
        <v>20.37</v>
      </c>
      <c r="E16" s="63"/>
      <c r="F16" s="63"/>
      <c r="G16" s="63"/>
    </row>
    <row r="17" spans="1:7" ht="32.1" customHeight="1">
      <c r="A17" s="74" t="s">
        <v>68</v>
      </c>
      <c r="B17" s="75" t="s">
        <v>69</v>
      </c>
      <c r="C17" s="162">
        <v>20.37</v>
      </c>
      <c r="D17" s="162">
        <v>20.37</v>
      </c>
      <c r="E17" s="63"/>
      <c r="F17" s="63"/>
      <c r="G17" s="63"/>
    </row>
    <row r="18" spans="1:7" ht="32.1" customHeight="1">
      <c r="A18" s="74" t="s">
        <v>70</v>
      </c>
      <c r="B18" s="75" t="s">
        <v>71</v>
      </c>
      <c r="C18" s="162">
        <v>20.37</v>
      </c>
      <c r="D18" s="162">
        <v>20.37</v>
      </c>
      <c r="E18" s="63"/>
      <c r="F18" s="63"/>
      <c r="G18" s="63"/>
    </row>
    <row r="19" spans="1:7" ht="32.1" customHeight="1">
      <c r="A19" s="117">
        <v>212</v>
      </c>
      <c r="B19" s="84" t="s">
        <v>72</v>
      </c>
      <c r="C19" s="166">
        <v>300.64999999999998</v>
      </c>
      <c r="D19" s="166">
        <v>300.64999999999998</v>
      </c>
      <c r="E19" s="118"/>
      <c r="F19" s="118"/>
      <c r="G19" s="63"/>
    </row>
    <row r="20" spans="1:7" ht="32.1" customHeight="1">
      <c r="A20" s="117">
        <v>21203</v>
      </c>
      <c r="B20" s="84" t="s">
        <v>73</v>
      </c>
      <c r="C20" s="166">
        <v>300.64999999999998</v>
      </c>
      <c r="D20" s="166">
        <v>300.64999999999998</v>
      </c>
      <c r="E20" s="118"/>
      <c r="F20" s="118"/>
      <c r="G20" s="63"/>
    </row>
    <row r="21" spans="1:7" ht="32.1" customHeight="1">
      <c r="A21" s="117">
        <v>2120399</v>
      </c>
      <c r="B21" s="84" t="s">
        <v>74</v>
      </c>
      <c r="C21" s="166">
        <v>300.64999999999998</v>
      </c>
      <c r="D21" s="166">
        <v>300.64999999999998</v>
      </c>
      <c r="E21" s="118"/>
      <c r="F21" s="118"/>
      <c r="G21" s="63"/>
    </row>
    <row r="22" spans="1:7" ht="32.1" customHeight="1">
      <c r="A22" s="117">
        <v>213</v>
      </c>
      <c r="B22" s="84" t="s">
        <v>75</v>
      </c>
      <c r="C22" s="166">
        <v>150.81</v>
      </c>
      <c r="D22" s="166">
        <v>150.81</v>
      </c>
      <c r="E22" s="118"/>
      <c r="F22" s="118"/>
      <c r="G22" s="63"/>
    </row>
    <row r="23" spans="1:7" ht="32.1" customHeight="1">
      <c r="A23" s="117">
        <v>21307</v>
      </c>
      <c r="B23" s="84" t="s">
        <v>76</v>
      </c>
      <c r="C23" s="166">
        <v>150.81</v>
      </c>
      <c r="D23" s="166">
        <v>150.81</v>
      </c>
      <c r="E23" s="118"/>
      <c r="F23" s="118"/>
      <c r="G23" s="63"/>
    </row>
    <row r="24" spans="1:7" ht="32.1" customHeight="1">
      <c r="A24" s="117">
        <v>2130705</v>
      </c>
      <c r="B24" s="84" t="s">
        <v>77</v>
      </c>
      <c r="C24" s="166">
        <v>150.81</v>
      </c>
      <c r="D24" s="166">
        <v>150.81</v>
      </c>
      <c r="E24" s="118"/>
      <c r="F24" s="118"/>
      <c r="G24" s="63"/>
    </row>
    <row r="25" spans="1:7" ht="32.1" customHeight="1">
      <c r="A25" s="117">
        <v>221</v>
      </c>
      <c r="B25" s="84" t="s">
        <v>78</v>
      </c>
      <c r="C25" s="166">
        <v>20.66</v>
      </c>
      <c r="D25" s="166">
        <v>20.66</v>
      </c>
      <c r="E25" s="118"/>
      <c r="F25" s="118"/>
      <c r="G25" s="63"/>
    </row>
    <row r="26" spans="1:7" ht="32.1" customHeight="1">
      <c r="A26" s="117">
        <v>22102</v>
      </c>
      <c r="B26" s="84" t="s">
        <v>79</v>
      </c>
      <c r="C26" s="166">
        <v>20.66</v>
      </c>
      <c r="D26" s="166">
        <v>20.66</v>
      </c>
      <c r="E26" s="118"/>
      <c r="F26" s="118"/>
      <c r="G26" s="63"/>
    </row>
    <row r="27" spans="1:7" ht="32.1" customHeight="1">
      <c r="A27" s="117">
        <v>2210201</v>
      </c>
      <c r="B27" s="84" t="s">
        <v>80</v>
      </c>
      <c r="C27" s="166">
        <v>20.66</v>
      </c>
      <c r="D27" s="166">
        <v>20.66</v>
      </c>
      <c r="E27" s="118"/>
      <c r="F27" s="118"/>
      <c r="G27" s="63"/>
    </row>
    <row r="28" spans="1:7" ht="32.1" customHeight="1">
      <c r="C28" s="36"/>
    </row>
    <row r="29" spans="1:7" ht="32.1" customHeight="1"/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I10" sqref="I10"/>
    </sheetView>
  </sheetViews>
  <sheetFormatPr defaultColWidth="6.875" defaultRowHeight="14.25"/>
  <cols>
    <col min="1" max="1" width="19.375" style="36" customWidth="1"/>
    <col min="2" max="2" width="39.875" style="35" customWidth="1"/>
    <col min="3" max="5" width="24.125" style="36" customWidth="1"/>
    <col min="6" max="16384" width="6.875" style="50"/>
  </cols>
  <sheetData>
    <row r="1" spans="1:5" ht="16.5" customHeight="1">
      <c r="A1" s="104" t="s">
        <v>81</v>
      </c>
      <c r="B1" s="105"/>
      <c r="C1" s="70"/>
    </row>
    <row r="2" spans="1:5" ht="16.5" customHeight="1">
      <c r="A2" s="70"/>
      <c r="B2" s="105"/>
      <c r="C2" s="70"/>
    </row>
    <row r="3" spans="1:5" ht="29.25" customHeight="1">
      <c r="A3" s="133" t="s">
        <v>82</v>
      </c>
      <c r="B3" s="133"/>
      <c r="C3" s="133"/>
      <c r="D3" s="133"/>
      <c r="E3" s="133"/>
    </row>
    <row r="4" spans="1:5" ht="26.25" customHeight="1">
      <c r="A4" s="106"/>
      <c r="B4" s="34"/>
      <c r="C4" s="106"/>
      <c r="D4" s="106"/>
      <c r="E4" s="106" t="s">
        <v>2</v>
      </c>
    </row>
    <row r="5" spans="1:5" ht="26.25" customHeight="1">
      <c r="A5" s="125" t="s">
        <v>39</v>
      </c>
      <c r="B5" s="127"/>
      <c r="C5" s="137" t="s">
        <v>36</v>
      </c>
      <c r="D5" s="137" t="s">
        <v>83</v>
      </c>
      <c r="E5" s="137" t="s">
        <v>84</v>
      </c>
    </row>
    <row r="6" spans="1:5" s="49" customFormat="1" ht="27.75" customHeight="1">
      <c r="A6" s="41" t="s">
        <v>44</v>
      </c>
      <c r="B6" s="41" t="s">
        <v>45</v>
      </c>
      <c r="C6" s="129"/>
      <c r="D6" s="129"/>
      <c r="E6" s="129"/>
    </row>
    <row r="7" spans="1:5" s="49" customFormat="1" ht="33" customHeight="1">
      <c r="A7" s="107" t="s">
        <v>46</v>
      </c>
      <c r="B7" s="108" t="s">
        <v>47</v>
      </c>
      <c r="C7" s="162">
        <v>1062.96</v>
      </c>
      <c r="D7" s="163">
        <f>D8</f>
        <v>493.53</v>
      </c>
      <c r="E7" s="163">
        <v>569.42999999999995</v>
      </c>
    </row>
    <row r="8" spans="1:5" s="49" customFormat="1" ht="33" customHeight="1">
      <c r="A8" s="107" t="s">
        <v>48</v>
      </c>
      <c r="B8" s="108" t="s">
        <v>49</v>
      </c>
      <c r="C8" s="162">
        <v>1062.96</v>
      </c>
      <c r="D8" s="163">
        <f>D9+D10</f>
        <v>493.53</v>
      </c>
      <c r="E8" s="163">
        <v>569.42999999999995</v>
      </c>
    </row>
    <row r="9" spans="1:5" s="49" customFormat="1" ht="33" customHeight="1">
      <c r="A9" s="109" t="s">
        <v>85</v>
      </c>
      <c r="B9" s="108" t="s">
        <v>51</v>
      </c>
      <c r="C9" s="162">
        <v>856.51</v>
      </c>
      <c r="D9" s="163">
        <v>287.08</v>
      </c>
      <c r="E9" s="163">
        <v>569.42999999999995</v>
      </c>
    </row>
    <row r="10" spans="1:5" s="49" customFormat="1" ht="33" customHeight="1">
      <c r="A10" s="107" t="s">
        <v>52</v>
      </c>
      <c r="B10" s="108" t="s">
        <v>53</v>
      </c>
      <c r="C10" s="162">
        <v>206.45</v>
      </c>
      <c r="D10" s="163">
        <v>206.45</v>
      </c>
      <c r="E10" s="163"/>
    </row>
    <row r="11" spans="1:5" customFormat="1" ht="33" customHeight="1">
      <c r="A11" s="107" t="s">
        <v>54</v>
      </c>
      <c r="B11" s="108" t="s">
        <v>55</v>
      </c>
      <c r="C11" s="162">
        <v>71.06</v>
      </c>
      <c r="D11" s="164">
        <v>71.06</v>
      </c>
      <c r="E11" s="164"/>
    </row>
    <row r="12" spans="1:5" customFormat="1" ht="33" customHeight="1">
      <c r="A12" s="107" t="s">
        <v>56</v>
      </c>
      <c r="B12" s="108" t="s">
        <v>57</v>
      </c>
      <c r="C12" s="165">
        <v>53.52</v>
      </c>
      <c r="D12" s="163">
        <v>53.52</v>
      </c>
      <c r="E12" s="163"/>
    </row>
    <row r="13" spans="1:5" customFormat="1" ht="33" customHeight="1">
      <c r="A13" s="107" t="s">
        <v>58</v>
      </c>
      <c r="B13" s="108" t="s">
        <v>59</v>
      </c>
      <c r="C13" s="166">
        <v>51.66</v>
      </c>
      <c r="D13" s="163">
        <v>51.66</v>
      </c>
      <c r="E13" s="163"/>
    </row>
    <row r="14" spans="1:5" ht="33" customHeight="1">
      <c r="A14" s="107" t="s">
        <v>60</v>
      </c>
      <c r="B14" s="108" t="s">
        <v>61</v>
      </c>
      <c r="C14" s="162">
        <v>1.86</v>
      </c>
      <c r="D14" s="163">
        <v>1.86</v>
      </c>
      <c r="E14" s="163"/>
    </row>
    <row r="15" spans="1:5" ht="33" customHeight="1">
      <c r="A15" s="107" t="s">
        <v>62</v>
      </c>
      <c r="B15" s="108" t="s">
        <v>63</v>
      </c>
      <c r="C15" s="162">
        <v>17.54</v>
      </c>
      <c r="D15" s="163">
        <v>17.54</v>
      </c>
      <c r="E15" s="163"/>
    </row>
    <row r="16" spans="1:5" ht="33" customHeight="1">
      <c r="A16" s="107" t="s">
        <v>64</v>
      </c>
      <c r="B16" s="108" t="s">
        <v>65</v>
      </c>
      <c r="C16" s="162">
        <v>17.54</v>
      </c>
      <c r="D16" s="163">
        <v>17.54</v>
      </c>
      <c r="E16" s="163"/>
    </row>
    <row r="17" spans="1:5" ht="33" customHeight="1">
      <c r="A17" s="107" t="s">
        <v>66</v>
      </c>
      <c r="B17" s="108" t="s">
        <v>67</v>
      </c>
      <c r="C17" s="162">
        <v>20.37</v>
      </c>
      <c r="D17" s="163">
        <v>17.47</v>
      </c>
      <c r="E17" s="163">
        <v>2.9</v>
      </c>
    </row>
    <row r="18" spans="1:5" ht="33" customHeight="1">
      <c r="A18" s="110">
        <v>21007</v>
      </c>
      <c r="B18" s="111" t="s">
        <v>69</v>
      </c>
      <c r="C18" s="162">
        <v>20.37</v>
      </c>
      <c r="D18" s="166">
        <v>17.47</v>
      </c>
      <c r="E18" s="166">
        <v>2.9</v>
      </c>
    </row>
    <row r="19" spans="1:5" ht="33" customHeight="1">
      <c r="A19" s="110">
        <v>2100799</v>
      </c>
      <c r="B19" s="111" t="s">
        <v>71</v>
      </c>
      <c r="C19" s="162">
        <v>20.37</v>
      </c>
      <c r="D19" s="166">
        <v>17.47</v>
      </c>
      <c r="E19" s="166">
        <v>2.9</v>
      </c>
    </row>
    <row r="20" spans="1:5" ht="33" customHeight="1">
      <c r="A20" s="110">
        <v>212</v>
      </c>
      <c r="B20" s="111" t="s">
        <v>72</v>
      </c>
      <c r="C20" s="166">
        <v>300.64999999999998</v>
      </c>
      <c r="D20" s="166">
        <v>11.96</v>
      </c>
      <c r="E20" s="166">
        <v>288.69</v>
      </c>
    </row>
    <row r="21" spans="1:5" ht="33" customHeight="1">
      <c r="A21" s="110">
        <v>21203</v>
      </c>
      <c r="B21" s="111" t="s">
        <v>73</v>
      </c>
      <c r="C21" s="166">
        <v>300.64999999999998</v>
      </c>
      <c r="D21" s="166">
        <v>11.96</v>
      </c>
      <c r="E21" s="166">
        <v>288.69</v>
      </c>
    </row>
    <row r="22" spans="1:5" ht="33" customHeight="1">
      <c r="A22" s="110">
        <v>2120399</v>
      </c>
      <c r="B22" s="111" t="s">
        <v>74</v>
      </c>
      <c r="C22" s="166">
        <v>300.64999999999998</v>
      </c>
      <c r="D22" s="166">
        <v>11.96</v>
      </c>
      <c r="E22" s="166">
        <v>288.69</v>
      </c>
    </row>
    <row r="23" spans="1:5" ht="33" customHeight="1">
      <c r="A23" s="110">
        <v>213</v>
      </c>
      <c r="B23" s="111" t="s">
        <v>75</v>
      </c>
      <c r="C23" s="166">
        <v>150.81</v>
      </c>
      <c r="D23" s="166">
        <v>55.64</v>
      </c>
      <c r="E23" s="166">
        <v>95.17</v>
      </c>
    </row>
    <row r="24" spans="1:5" ht="33" customHeight="1">
      <c r="A24" s="110">
        <v>21307</v>
      </c>
      <c r="B24" s="111" t="s">
        <v>76</v>
      </c>
      <c r="C24" s="166">
        <v>150.81</v>
      </c>
      <c r="D24" s="166">
        <v>55.64</v>
      </c>
      <c r="E24" s="166">
        <v>95.17</v>
      </c>
    </row>
    <row r="25" spans="1:5" ht="33" customHeight="1">
      <c r="A25" s="110">
        <v>2130705</v>
      </c>
      <c r="B25" s="111" t="s">
        <v>77</v>
      </c>
      <c r="C25" s="166">
        <v>150.81</v>
      </c>
      <c r="D25" s="166">
        <v>55.64</v>
      </c>
      <c r="E25" s="166">
        <v>95.17</v>
      </c>
    </row>
    <row r="26" spans="1:5" ht="33" customHeight="1">
      <c r="A26" s="110">
        <v>221</v>
      </c>
      <c r="B26" s="111" t="s">
        <v>78</v>
      </c>
      <c r="C26" s="166">
        <v>20.66</v>
      </c>
      <c r="D26" s="166">
        <v>20.66</v>
      </c>
      <c r="E26" s="166"/>
    </row>
    <row r="27" spans="1:5" ht="33" customHeight="1">
      <c r="A27" s="110">
        <v>22102</v>
      </c>
      <c r="B27" s="111" t="s">
        <v>79</v>
      </c>
      <c r="C27" s="166">
        <v>20.66</v>
      </c>
      <c r="D27" s="166">
        <v>20.66</v>
      </c>
      <c r="E27" s="166"/>
    </row>
    <row r="28" spans="1:5" ht="33" customHeight="1">
      <c r="A28" s="110">
        <v>2210201</v>
      </c>
      <c r="B28" s="111" t="s">
        <v>80</v>
      </c>
      <c r="C28" s="166">
        <v>20.66</v>
      </c>
      <c r="D28" s="166">
        <v>20.66</v>
      </c>
      <c r="E28" s="166"/>
    </row>
    <row r="29" spans="1:5">
      <c r="A29" s="112"/>
      <c r="C29" s="167"/>
      <c r="D29" s="167"/>
      <c r="E29" s="167"/>
    </row>
  </sheetData>
  <mergeCells count="5">
    <mergeCell ref="A3:E3"/>
    <mergeCell ref="A5:B5"/>
    <mergeCell ref="C5:C6"/>
    <mergeCell ref="D5:D6"/>
    <mergeCell ref="E5:E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E8" sqref="E8:E29"/>
    </sheetView>
  </sheetViews>
  <sheetFormatPr defaultColWidth="6.875" defaultRowHeight="11.25"/>
  <cols>
    <col min="1" max="1" width="28.125" style="50" customWidth="1"/>
    <col min="2" max="2" width="14.875" style="67" customWidth="1"/>
    <col min="3" max="3" width="30.375" style="50" customWidth="1"/>
    <col min="4" max="4" width="15.375" style="67" customWidth="1"/>
    <col min="5" max="5" width="17.125" style="67" customWidth="1"/>
    <col min="6" max="6" width="17.125" style="50" customWidth="1"/>
    <col min="7" max="16384" width="6.875" style="50"/>
  </cols>
  <sheetData>
    <row r="1" spans="1:6" ht="16.5" customHeight="1">
      <c r="A1" s="34" t="s">
        <v>86</v>
      </c>
      <c r="B1" s="92"/>
      <c r="C1" s="93"/>
      <c r="D1" s="92"/>
      <c r="E1" s="92"/>
      <c r="F1" s="94"/>
    </row>
    <row r="2" spans="1:6" ht="18.75" customHeight="1">
      <c r="A2" s="95"/>
      <c r="B2" s="92"/>
      <c r="C2" s="93"/>
      <c r="D2" s="92"/>
      <c r="E2" s="92"/>
      <c r="F2" s="94"/>
    </row>
    <row r="3" spans="1:6" ht="21" customHeight="1">
      <c r="A3" s="122" t="s">
        <v>87</v>
      </c>
      <c r="B3" s="122"/>
      <c r="C3" s="122"/>
      <c r="D3" s="122"/>
      <c r="E3" s="122"/>
      <c r="F3" s="122"/>
    </row>
    <row r="4" spans="1:6" ht="14.25" customHeight="1">
      <c r="A4" s="96"/>
      <c r="B4" s="97"/>
      <c r="C4" s="96"/>
      <c r="D4" s="97"/>
      <c r="E4" s="97"/>
      <c r="F4" s="98" t="s">
        <v>2</v>
      </c>
    </row>
    <row r="5" spans="1:6" ht="24" customHeight="1">
      <c r="A5" s="123" t="s">
        <v>3</v>
      </c>
      <c r="B5" s="124"/>
      <c r="C5" s="123" t="s">
        <v>4</v>
      </c>
      <c r="D5" s="124"/>
      <c r="E5" s="124"/>
      <c r="F5" s="124"/>
    </row>
    <row r="6" spans="1:6" ht="24" customHeight="1">
      <c r="A6" s="123" t="s">
        <v>5</v>
      </c>
      <c r="B6" s="123" t="s">
        <v>6</v>
      </c>
      <c r="C6" s="124" t="s">
        <v>39</v>
      </c>
      <c r="D6" s="124" t="s">
        <v>6</v>
      </c>
      <c r="E6" s="124"/>
      <c r="F6" s="124"/>
    </row>
    <row r="7" spans="1:6" ht="24" customHeight="1">
      <c r="A7" s="124"/>
      <c r="B7" s="124"/>
      <c r="C7" s="124"/>
      <c r="D7" s="41" t="s">
        <v>88</v>
      </c>
      <c r="E7" s="41" t="s">
        <v>40</v>
      </c>
      <c r="F7" s="41" t="s">
        <v>89</v>
      </c>
    </row>
    <row r="8" spans="1:6" ht="24" customHeight="1">
      <c r="A8" s="42" t="s">
        <v>11</v>
      </c>
      <c r="B8" s="99">
        <v>1626.51</v>
      </c>
      <c r="C8" s="54" t="s">
        <v>12</v>
      </c>
      <c r="D8" s="100">
        <v>1062.96</v>
      </c>
      <c r="E8" s="100">
        <v>1062.96</v>
      </c>
      <c r="F8" s="56"/>
    </row>
    <row r="9" spans="1:6" ht="24" customHeight="1">
      <c r="A9" s="42" t="s">
        <v>90</v>
      </c>
      <c r="B9" s="41"/>
      <c r="C9" s="54" t="s">
        <v>14</v>
      </c>
      <c r="D9" s="100"/>
      <c r="E9" s="100"/>
      <c r="F9" s="56"/>
    </row>
    <row r="10" spans="1:6" ht="24" customHeight="1">
      <c r="A10" s="42"/>
      <c r="B10" s="41"/>
      <c r="C10" s="54" t="s">
        <v>16</v>
      </c>
      <c r="D10" s="100"/>
      <c r="E10" s="100"/>
      <c r="F10" s="56"/>
    </row>
    <row r="11" spans="1:6" ht="24" customHeight="1">
      <c r="A11" s="42"/>
      <c r="B11" s="41"/>
      <c r="C11" s="42" t="s">
        <v>18</v>
      </c>
      <c r="D11" s="101"/>
      <c r="E11" s="101"/>
      <c r="F11" s="56"/>
    </row>
    <row r="12" spans="1:6" ht="24" customHeight="1">
      <c r="A12" s="42"/>
      <c r="B12" s="41"/>
      <c r="C12" s="54" t="s">
        <v>19</v>
      </c>
      <c r="D12" s="100"/>
      <c r="E12" s="100"/>
      <c r="F12" s="56"/>
    </row>
    <row r="13" spans="1:6" ht="24" customHeight="1">
      <c r="A13" s="42"/>
      <c r="B13" s="41"/>
      <c r="C13" s="54" t="s">
        <v>20</v>
      </c>
      <c r="D13" s="100"/>
      <c r="E13" s="100"/>
      <c r="F13" s="56"/>
    </row>
    <row r="14" spans="1:6" ht="24" customHeight="1">
      <c r="A14" s="42"/>
      <c r="B14" s="41"/>
      <c r="C14" s="42" t="s">
        <v>21</v>
      </c>
      <c r="D14" s="101"/>
      <c r="E14" s="101"/>
      <c r="F14" s="42"/>
    </row>
    <row r="15" spans="1:6" ht="24" customHeight="1">
      <c r="A15" s="42"/>
      <c r="B15" s="41"/>
      <c r="C15" s="42" t="s">
        <v>22</v>
      </c>
      <c r="D15" s="102">
        <v>71.06</v>
      </c>
      <c r="E15" s="102">
        <v>71.06</v>
      </c>
      <c r="F15" s="42"/>
    </row>
    <row r="16" spans="1:6" ht="24" customHeight="1">
      <c r="A16" s="42"/>
      <c r="B16" s="41"/>
      <c r="C16" s="54" t="s">
        <v>23</v>
      </c>
      <c r="D16" s="103">
        <v>20.37</v>
      </c>
      <c r="E16" s="103">
        <v>20.37</v>
      </c>
      <c r="F16" s="42"/>
    </row>
    <row r="17" spans="1:6" ht="24" customHeight="1">
      <c r="A17" s="42"/>
      <c r="B17" s="41"/>
      <c r="C17" s="54" t="s">
        <v>24</v>
      </c>
      <c r="D17" s="103"/>
      <c r="E17" s="103"/>
      <c r="F17" s="42"/>
    </row>
    <row r="18" spans="1:6" ht="24" customHeight="1">
      <c r="A18" s="42"/>
      <c r="B18" s="41"/>
      <c r="C18" s="42" t="s">
        <v>25</v>
      </c>
      <c r="D18" s="102">
        <v>300.64999999999998</v>
      </c>
      <c r="E18" s="102">
        <v>300.64999999999998</v>
      </c>
      <c r="F18" s="42"/>
    </row>
    <row r="19" spans="1:6" ht="24" customHeight="1">
      <c r="A19" s="42"/>
      <c r="B19" s="41"/>
      <c r="C19" s="42" t="s">
        <v>26</v>
      </c>
      <c r="D19" s="101">
        <v>150.81</v>
      </c>
      <c r="E19" s="101">
        <v>150.81</v>
      </c>
      <c r="F19" s="42"/>
    </row>
    <row r="20" spans="1:6" ht="24" customHeight="1">
      <c r="A20" s="42"/>
      <c r="B20" s="41"/>
      <c r="C20" s="42" t="s">
        <v>27</v>
      </c>
      <c r="D20" s="101"/>
      <c r="E20" s="101"/>
      <c r="F20" s="42"/>
    </row>
    <row r="21" spans="1:6" ht="24" customHeight="1">
      <c r="A21" s="42"/>
      <c r="B21" s="41"/>
      <c r="C21" s="42" t="s">
        <v>28</v>
      </c>
      <c r="D21" s="101"/>
      <c r="E21" s="101"/>
      <c r="F21" s="42"/>
    </row>
    <row r="22" spans="1:6" ht="24" customHeight="1">
      <c r="A22" s="42"/>
      <c r="B22" s="41"/>
      <c r="C22" s="42" t="s">
        <v>29</v>
      </c>
      <c r="D22" s="101"/>
      <c r="E22" s="101"/>
      <c r="F22" s="42"/>
    </row>
    <row r="23" spans="1:6" ht="24" customHeight="1">
      <c r="A23" s="42"/>
      <c r="B23" s="41"/>
      <c r="C23" s="42" t="s">
        <v>30</v>
      </c>
      <c r="D23" s="101"/>
      <c r="E23" s="101"/>
      <c r="F23" s="42"/>
    </row>
    <row r="24" spans="1:6" ht="24" customHeight="1">
      <c r="A24" s="42"/>
      <c r="B24" s="41"/>
      <c r="C24" s="42" t="s">
        <v>31</v>
      </c>
      <c r="D24" s="101"/>
      <c r="E24" s="101"/>
      <c r="F24" s="42"/>
    </row>
    <row r="25" spans="1:6" ht="24" customHeight="1">
      <c r="A25" s="42"/>
      <c r="B25" s="41"/>
      <c r="C25" s="42" t="s">
        <v>32</v>
      </c>
      <c r="D25" s="101">
        <v>20.66</v>
      </c>
      <c r="E25" s="101">
        <v>20.66</v>
      </c>
      <c r="F25" s="42"/>
    </row>
    <row r="26" spans="1:6" ht="24" customHeight="1">
      <c r="A26" s="42"/>
      <c r="B26" s="41"/>
      <c r="C26" s="42" t="s">
        <v>33</v>
      </c>
      <c r="D26" s="101"/>
      <c r="E26" s="101"/>
      <c r="F26" s="42"/>
    </row>
    <row r="27" spans="1:6" ht="24" customHeight="1">
      <c r="A27" s="42"/>
      <c r="B27" s="41"/>
      <c r="C27" s="42" t="s">
        <v>34</v>
      </c>
      <c r="D27" s="101"/>
      <c r="E27" s="101"/>
      <c r="F27" s="42"/>
    </row>
    <row r="28" spans="1:6" ht="24" customHeight="1">
      <c r="A28" s="42"/>
      <c r="B28" s="41"/>
      <c r="C28" s="42"/>
      <c r="D28" s="79"/>
      <c r="E28" s="79"/>
      <c r="F28" s="42"/>
    </row>
    <row r="29" spans="1:6" ht="24" customHeight="1">
      <c r="A29" s="41" t="s">
        <v>35</v>
      </c>
      <c r="B29" s="99">
        <v>1626.51</v>
      </c>
      <c r="C29" s="41" t="s">
        <v>36</v>
      </c>
      <c r="D29" s="101">
        <f>SUM(D8:D28)</f>
        <v>1626.51</v>
      </c>
      <c r="E29" s="101">
        <f>SUM(E8:E28)</f>
        <v>1626.51</v>
      </c>
      <c r="F29" s="42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B20" sqref="B20"/>
    </sheetView>
  </sheetViews>
  <sheetFormatPr defaultColWidth="6.875" defaultRowHeight="14.25"/>
  <cols>
    <col min="1" max="1" width="18.125" style="50" customWidth="1"/>
    <col min="2" max="2" width="38.75" style="50" customWidth="1"/>
    <col min="3" max="3" width="10" style="67" customWidth="1"/>
    <col min="4" max="5" width="10" style="36" customWidth="1"/>
    <col min="6" max="6" width="10" style="67" customWidth="1"/>
    <col min="7" max="7" width="10" style="68" customWidth="1"/>
    <col min="8" max="8" width="10" style="67" customWidth="1"/>
    <col min="9" max="9" width="10.875" style="67" customWidth="1"/>
    <col min="10" max="10" width="10.875" style="36" customWidth="1"/>
    <col min="11" max="11" width="10.875" style="67" customWidth="1"/>
    <col min="12" max="16384" width="6.875" style="50"/>
  </cols>
  <sheetData>
    <row r="1" spans="1:11" ht="16.5" customHeight="1">
      <c r="A1" s="51" t="s">
        <v>91</v>
      </c>
      <c r="B1" s="52"/>
      <c r="C1" s="69"/>
      <c r="D1" s="70"/>
      <c r="E1" s="70"/>
      <c r="F1" s="69"/>
      <c r="G1" s="52"/>
      <c r="H1" s="69"/>
      <c r="I1" s="36"/>
      <c r="K1" s="36"/>
    </row>
    <row r="2" spans="1:11" ht="16.5" customHeight="1">
      <c r="A2" s="52"/>
      <c r="B2" s="52"/>
      <c r="C2" s="69"/>
      <c r="D2" s="70"/>
      <c r="E2" s="70"/>
      <c r="F2" s="69"/>
      <c r="G2" s="52"/>
      <c r="H2" s="69"/>
      <c r="I2" s="36"/>
      <c r="K2" s="36"/>
    </row>
    <row r="3" spans="1:11" ht="29.25" customHeight="1">
      <c r="A3" s="132" t="s">
        <v>92</v>
      </c>
      <c r="B3" s="132"/>
      <c r="C3" s="132"/>
      <c r="D3" s="133"/>
      <c r="E3" s="133"/>
      <c r="F3" s="132"/>
      <c r="G3" s="132"/>
      <c r="H3" s="132"/>
      <c r="I3" s="132"/>
      <c r="J3" s="133"/>
      <c r="K3" s="132"/>
    </row>
    <row r="4" spans="1:11" ht="26.25" customHeight="1">
      <c r="A4" s="71"/>
      <c r="B4" s="71"/>
      <c r="C4" s="72"/>
      <c r="D4" s="72"/>
      <c r="E4" s="72"/>
      <c r="F4" s="72"/>
      <c r="G4" s="73"/>
      <c r="H4" s="72"/>
      <c r="I4" s="72"/>
      <c r="J4" s="72"/>
      <c r="K4" s="72"/>
    </row>
    <row r="5" spans="1:11" ht="33" customHeight="1">
      <c r="A5" s="124" t="s">
        <v>39</v>
      </c>
      <c r="B5" s="124"/>
      <c r="C5" s="138" t="s">
        <v>93</v>
      </c>
      <c r="D5" s="138"/>
      <c r="E5" s="138"/>
      <c r="F5" s="138" t="s">
        <v>94</v>
      </c>
      <c r="G5" s="138"/>
      <c r="H5" s="138"/>
      <c r="I5" s="138" t="s">
        <v>95</v>
      </c>
      <c r="J5" s="138"/>
      <c r="K5" s="138"/>
    </row>
    <row r="6" spans="1:11" s="49" customFormat="1" ht="33" customHeight="1">
      <c r="A6" s="41" t="s">
        <v>44</v>
      </c>
      <c r="B6" s="41" t="s">
        <v>45</v>
      </c>
      <c r="C6" s="41" t="s">
        <v>96</v>
      </c>
      <c r="D6" s="41" t="s">
        <v>83</v>
      </c>
      <c r="E6" s="41" t="s">
        <v>84</v>
      </c>
      <c r="F6" s="41" t="s">
        <v>96</v>
      </c>
      <c r="G6" s="41" t="s">
        <v>83</v>
      </c>
      <c r="H6" s="41" t="s">
        <v>84</v>
      </c>
      <c r="I6" s="41" t="s">
        <v>96</v>
      </c>
      <c r="J6" s="41" t="s">
        <v>83</v>
      </c>
      <c r="K6" s="41" t="s">
        <v>84</v>
      </c>
    </row>
    <row r="7" spans="1:11" s="49" customFormat="1" ht="33" customHeight="1">
      <c r="A7" s="74" t="s">
        <v>46</v>
      </c>
      <c r="B7" s="75" t="s">
        <v>47</v>
      </c>
      <c r="C7" s="76">
        <f>D7+E7</f>
        <v>392.89</v>
      </c>
      <c r="D7" s="77">
        <f t="shared" ref="D7:D12" si="0">SUM(D8)</f>
        <v>377.79</v>
      </c>
      <c r="E7" s="64">
        <f t="shared" ref="E7" si="1">SUM(E8)</f>
        <v>15.1</v>
      </c>
      <c r="F7" s="78">
        <v>1062.96</v>
      </c>
      <c r="G7" s="79">
        <f>G8</f>
        <v>493.53</v>
      </c>
      <c r="H7" s="79">
        <v>569.42999999999995</v>
      </c>
      <c r="I7" s="79">
        <v>1.71</v>
      </c>
      <c r="J7" s="79">
        <v>0.31</v>
      </c>
      <c r="K7" s="64">
        <v>36.71</v>
      </c>
    </row>
    <row r="8" spans="1:11" s="49" customFormat="1" ht="33" customHeight="1">
      <c r="A8" s="74" t="s">
        <v>48</v>
      </c>
      <c r="B8" s="75" t="s">
        <v>49</v>
      </c>
      <c r="C8" s="76">
        <f t="shared" ref="C8:C28" si="2">D8+E8</f>
        <v>392.89</v>
      </c>
      <c r="D8" s="77">
        <f>SUM(D9:D10)</f>
        <v>377.79</v>
      </c>
      <c r="E8" s="64">
        <f>SUM(E9:E10)</f>
        <v>15.1</v>
      </c>
      <c r="F8" s="78">
        <v>1062.96</v>
      </c>
      <c r="G8" s="79">
        <f>G9+G10</f>
        <v>493.53</v>
      </c>
      <c r="H8" s="79">
        <v>569.42999999999995</v>
      </c>
      <c r="I8" s="79">
        <v>1.71</v>
      </c>
      <c r="J8" s="79">
        <v>0.31</v>
      </c>
      <c r="K8" s="64">
        <v>36.71</v>
      </c>
    </row>
    <row r="9" spans="1:11" s="49" customFormat="1" ht="33" customHeight="1">
      <c r="A9" s="74" t="s">
        <v>50</v>
      </c>
      <c r="B9" s="75" t="s">
        <v>51</v>
      </c>
      <c r="C9" s="76">
        <f t="shared" si="2"/>
        <v>217.09</v>
      </c>
      <c r="D9" s="77">
        <v>201.99</v>
      </c>
      <c r="E9" s="64">
        <v>15.1</v>
      </c>
      <c r="F9" s="78">
        <v>856.51</v>
      </c>
      <c r="G9" s="79">
        <v>287.08</v>
      </c>
      <c r="H9" s="79">
        <v>569.42999999999995</v>
      </c>
      <c r="I9" s="79">
        <v>2.95</v>
      </c>
      <c r="J9" s="79">
        <v>0.42</v>
      </c>
      <c r="K9" s="64">
        <v>36.71</v>
      </c>
    </row>
    <row r="10" spans="1:11" s="49" customFormat="1" ht="33" customHeight="1">
      <c r="A10" s="74" t="s">
        <v>52</v>
      </c>
      <c r="B10" s="75" t="s">
        <v>53</v>
      </c>
      <c r="C10" s="76">
        <f t="shared" si="2"/>
        <v>175.8</v>
      </c>
      <c r="D10" s="77">
        <v>175.8</v>
      </c>
      <c r="E10" s="80"/>
      <c r="F10" s="78">
        <v>206.45</v>
      </c>
      <c r="G10" s="79">
        <v>206.45</v>
      </c>
      <c r="H10" s="79"/>
      <c r="I10" s="79">
        <v>0.17</v>
      </c>
      <c r="J10" s="79">
        <v>0.17</v>
      </c>
      <c r="K10" s="64"/>
    </row>
    <row r="11" spans="1:11" s="49" customFormat="1" ht="33" customHeight="1">
      <c r="A11" s="74" t="s">
        <v>54</v>
      </c>
      <c r="B11" s="75" t="s">
        <v>55</v>
      </c>
      <c r="C11" s="76">
        <f t="shared" si="2"/>
        <v>51.59</v>
      </c>
      <c r="D11" s="77">
        <f t="shared" si="0"/>
        <v>51.59</v>
      </c>
      <c r="E11" s="80"/>
      <c r="F11" s="78">
        <v>71.06</v>
      </c>
      <c r="G11" s="81">
        <v>71.06</v>
      </c>
      <c r="H11" s="81"/>
      <c r="I11" s="79"/>
      <c r="J11" s="79">
        <v>0.38</v>
      </c>
      <c r="K11" s="64"/>
    </row>
    <row r="12" spans="1:11" customFormat="1" ht="33" customHeight="1">
      <c r="A12" s="74" t="s">
        <v>56</v>
      </c>
      <c r="B12" s="75" t="s">
        <v>57</v>
      </c>
      <c r="C12" s="76">
        <f t="shared" si="2"/>
        <v>51.59</v>
      </c>
      <c r="D12" s="77">
        <f t="shared" si="0"/>
        <v>51.59</v>
      </c>
      <c r="E12" s="80"/>
      <c r="F12" s="81">
        <v>53.52</v>
      </c>
      <c r="G12" s="79">
        <v>53.52</v>
      </c>
      <c r="H12" s="79"/>
      <c r="I12" s="79"/>
      <c r="J12" s="79">
        <v>0.04</v>
      </c>
      <c r="K12" s="64"/>
    </row>
    <row r="13" spans="1:11" ht="33" customHeight="1">
      <c r="A13" s="74" t="s">
        <v>58</v>
      </c>
      <c r="B13" s="75" t="s">
        <v>59</v>
      </c>
      <c r="C13" s="76">
        <f t="shared" si="2"/>
        <v>51.59</v>
      </c>
      <c r="D13" s="77">
        <v>51.59</v>
      </c>
      <c r="E13" s="80"/>
      <c r="F13" s="79">
        <v>51.66</v>
      </c>
      <c r="G13" s="79">
        <v>51.66</v>
      </c>
      <c r="H13" s="79"/>
      <c r="I13" s="79"/>
      <c r="J13" s="79"/>
      <c r="K13" s="64"/>
    </row>
    <row r="14" spans="1:11" ht="33" customHeight="1">
      <c r="A14" s="74" t="s">
        <v>60</v>
      </c>
      <c r="B14" s="75" t="s">
        <v>61</v>
      </c>
      <c r="C14" s="76">
        <f t="shared" si="2"/>
        <v>0</v>
      </c>
      <c r="D14" s="82"/>
      <c r="E14" s="82"/>
      <c r="F14" s="78">
        <v>1.86</v>
      </c>
      <c r="G14" s="79">
        <v>1.86</v>
      </c>
      <c r="H14" s="79"/>
      <c r="I14" s="79"/>
      <c r="J14" s="79"/>
      <c r="K14" s="64"/>
    </row>
    <row r="15" spans="1:11" ht="33" customHeight="1">
      <c r="A15" s="74" t="s">
        <v>62</v>
      </c>
      <c r="B15" s="75" t="s">
        <v>63</v>
      </c>
      <c r="C15" s="76">
        <f t="shared" si="2"/>
        <v>0</v>
      </c>
      <c r="D15" s="82"/>
      <c r="E15" s="82"/>
      <c r="F15" s="78">
        <v>17.54</v>
      </c>
      <c r="G15" s="79">
        <v>17.54</v>
      </c>
      <c r="H15" s="79"/>
      <c r="I15" s="79"/>
      <c r="J15" s="79"/>
      <c r="K15" s="64"/>
    </row>
    <row r="16" spans="1:11" ht="33" customHeight="1">
      <c r="A16" s="74" t="s">
        <v>64</v>
      </c>
      <c r="B16" s="75" t="s">
        <v>65</v>
      </c>
      <c r="C16" s="76">
        <f t="shared" si="2"/>
        <v>0</v>
      </c>
      <c r="D16" s="82"/>
      <c r="E16" s="82"/>
      <c r="F16" s="78">
        <v>17.54</v>
      </c>
      <c r="G16" s="79">
        <v>17.54</v>
      </c>
      <c r="H16" s="79"/>
      <c r="I16" s="79"/>
      <c r="J16" s="79"/>
      <c r="K16" s="64"/>
    </row>
    <row r="17" spans="1:11" ht="33" customHeight="1">
      <c r="A17" s="74" t="s">
        <v>66</v>
      </c>
      <c r="B17" s="75" t="s">
        <v>67</v>
      </c>
      <c r="C17" s="76">
        <f t="shared" si="2"/>
        <v>16.739999999999998</v>
      </c>
      <c r="D17" s="77">
        <f t="shared" ref="D17:D21" si="3">SUM(D18)</f>
        <v>11.6</v>
      </c>
      <c r="E17" s="64">
        <f t="shared" ref="E17:E21" si="4">SUM(E18)</f>
        <v>5.14</v>
      </c>
      <c r="F17" s="78">
        <v>20.37</v>
      </c>
      <c r="G17" s="79">
        <v>17.47</v>
      </c>
      <c r="H17" s="79">
        <v>2.9</v>
      </c>
      <c r="I17" s="79">
        <v>0.22</v>
      </c>
      <c r="J17" s="79">
        <v>0.51</v>
      </c>
      <c r="K17" s="64"/>
    </row>
    <row r="18" spans="1:11" ht="33" customHeight="1">
      <c r="A18" s="83">
        <v>21007</v>
      </c>
      <c r="B18" s="84" t="s">
        <v>69</v>
      </c>
      <c r="C18" s="76">
        <f t="shared" si="2"/>
        <v>16.739999999999998</v>
      </c>
      <c r="D18" s="77">
        <f t="shared" si="3"/>
        <v>11.6</v>
      </c>
      <c r="E18" s="64">
        <f t="shared" si="4"/>
        <v>5.14</v>
      </c>
      <c r="F18" s="78">
        <v>20.37</v>
      </c>
      <c r="G18" s="79">
        <v>17.47</v>
      </c>
      <c r="H18" s="79">
        <v>2.9</v>
      </c>
      <c r="I18" s="79">
        <v>0.22</v>
      </c>
      <c r="J18" s="79">
        <v>0.51</v>
      </c>
      <c r="K18" s="64"/>
    </row>
    <row r="19" spans="1:11" ht="33" customHeight="1">
      <c r="A19" s="83">
        <v>2100799</v>
      </c>
      <c r="B19" s="84" t="s">
        <v>71</v>
      </c>
      <c r="C19" s="76">
        <f t="shared" si="2"/>
        <v>16.739999999999998</v>
      </c>
      <c r="D19" s="77">
        <v>11.6</v>
      </c>
      <c r="E19" s="64">
        <v>5.14</v>
      </c>
      <c r="F19" s="78">
        <v>20.37</v>
      </c>
      <c r="G19" s="79">
        <v>17.47</v>
      </c>
      <c r="H19" s="79">
        <v>2.9</v>
      </c>
      <c r="I19" s="79">
        <v>0.22</v>
      </c>
      <c r="J19" s="79">
        <v>0.51</v>
      </c>
      <c r="K19" s="64"/>
    </row>
    <row r="20" spans="1:11" ht="33" customHeight="1">
      <c r="A20" s="83">
        <v>212</v>
      </c>
      <c r="B20" s="84" t="s">
        <v>72</v>
      </c>
      <c r="C20" s="76">
        <f t="shared" si="2"/>
        <v>5.05</v>
      </c>
      <c r="D20" s="77">
        <f t="shared" si="3"/>
        <v>0.36</v>
      </c>
      <c r="E20" s="64">
        <f t="shared" si="4"/>
        <v>4.6900000000000004</v>
      </c>
      <c r="F20" s="79">
        <v>300.64999999999998</v>
      </c>
      <c r="G20" s="79">
        <v>11.96</v>
      </c>
      <c r="H20" s="79">
        <v>288.69</v>
      </c>
      <c r="I20" s="79">
        <v>295.60000000000002</v>
      </c>
      <c r="J20" s="79">
        <v>32.22</v>
      </c>
      <c r="K20" s="64">
        <v>60.6</v>
      </c>
    </row>
    <row r="21" spans="1:11" ht="33" customHeight="1">
      <c r="A21" s="83">
        <v>21203</v>
      </c>
      <c r="B21" s="84" t="s">
        <v>73</v>
      </c>
      <c r="C21" s="76">
        <f t="shared" si="2"/>
        <v>5.05</v>
      </c>
      <c r="D21" s="77">
        <f t="shared" si="3"/>
        <v>0.36</v>
      </c>
      <c r="E21" s="64">
        <f t="shared" si="4"/>
        <v>4.6900000000000004</v>
      </c>
      <c r="F21" s="79">
        <v>300.64999999999998</v>
      </c>
      <c r="G21" s="79">
        <v>11.96</v>
      </c>
      <c r="H21" s="79">
        <v>288.69</v>
      </c>
      <c r="I21" s="79">
        <v>295.60000000000002</v>
      </c>
      <c r="J21" s="79">
        <v>32.22</v>
      </c>
      <c r="K21" s="64">
        <v>60.6</v>
      </c>
    </row>
    <row r="22" spans="1:11" ht="33" customHeight="1">
      <c r="A22" s="83">
        <v>2120399</v>
      </c>
      <c r="B22" s="84" t="s">
        <v>74</v>
      </c>
      <c r="C22" s="76">
        <f t="shared" si="2"/>
        <v>5.05</v>
      </c>
      <c r="D22" s="77">
        <v>0.36</v>
      </c>
      <c r="E22" s="64">
        <v>4.6900000000000004</v>
      </c>
      <c r="F22" s="79">
        <v>300.64999999999998</v>
      </c>
      <c r="G22" s="79">
        <v>11.96</v>
      </c>
      <c r="H22" s="79">
        <v>288.69</v>
      </c>
      <c r="I22" s="79">
        <v>295.60000000000002</v>
      </c>
      <c r="J22" s="79">
        <v>32.22</v>
      </c>
      <c r="K22" s="64">
        <v>60.6</v>
      </c>
    </row>
    <row r="23" spans="1:11" ht="33" customHeight="1">
      <c r="A23" s="83">
        <v>213</v>
      </c>
      <c r="B23" s="84" t="s">
        <v>75</v>
      </c>
      <c r="C23" s="76">
        <f t="shared" si="2"/>
        <v>80.06</v>
      </c>
      <c r="D23" s="77">
        <f t="shared" ref="D23:E27" si="5">SUM(D24)</f>
        <v>7.91</v>
      </c>
      <c r="E23" s="64">
        <f t="shared" si="5"/>
        <v>72.150000000000006</v>
      </c>
      <c r="F23" s="79">
        <v>150.81</v>
      </c>
      <c r="G23" s="79">
        <v>55.64</v>
      </c>
      <c r="H23" s="79">
        <v>95.17</v>
      </c>
      <c r="I23" s="79">
        <v>0.88</v>
      </c>
      <c r="J23" s="79">
        <v>6.04</v>
      </c>
      <c r="K23" s="64">
        <v>0.32</v>
      </c>
    </row>
    <row r="24" spans="1:11" ht="33" customHeight="1">
      <c r="A24" s="83">
        <v>21307</v>
      </c>
      <c r="B24" s="84" t="s">
        <v>76</v>
      </c>
      <c r="C24" s="76">
        <f t="shared" si="2"/>
        <v>80.06</v>
      </c>
      <c r="D24" s="77">
        <f t="shared" si="5"/>
        <v>7.91</v>
      </c>
      <c r="E24" s="64">
        <f t="shared" si="5"/>
        <v>72.150000000000006</v>
      </c>
      <c r="F24" s="79">
        <v>150.81</v>
      </c>
      <c r="G24" s="79">
        <v>55.64</v>
      </c>
      <c r="H24" s="79">
        <v>95.17</v>
      </c>
      <c r="I24" s="79">
        <v>0.88</v>
      </c>
      <c r="J24" s="79">
        <v>6.04</v>
      </c>
      <c r="K24" s="64">
        <v>0.32</v>
      </c>
    </row>
    <row r="25" spans="1:11" ht="33" customHeight="1">
      <c r="A25" s="83">
        <v>2130705</v>
      </c>
      <c r="B25" s="84" t="s">
        <v>77</v>
      </c>
      <c r="C25" s="76">
        <f t="shared" si="2"/>
        <v>80.06</v>
      </c>
      <c r="D25" s="77">
        <v>7.91</v>
      </c>
      <c r="E25" s="64">
        <v>72.150000000000006</v>
      </c>
      <c r="F25" s="79">
        <v>150.81</v>
      </c>
      <c r="G25" s="79">
        <v>55.64</v>
      </c>
      <c r="H25" s="79">
        <v>95.17</v>
      </c>
      <c r="I25" s="79">
        <v>0.88</v>
      </c>
      <c r="J25" s="79">
        <v>6.04</v>
      </c>
      <c r="K25" s="64">
        <v>0.32</v>
      </c>
    </row>
    <row r="26" spans="1:11" ht="33" customHeight="1">
      <c r="A26" s="83">
        <v>221</v>
      </c>
      <c r="B26" s="84" t="s">
        <v>78</v>
      </c>
      <c r="C26" s="76">
        <f t="shared" si="2"/>
        <v>20.64</v>
      </c>
      <c r="D26" s="77">
        <f t="shared" si="5"/>
        <v>20.64</v>
      </c>
      <c r="E26" s="64">
        <f t="shared" si="5"/>
        <v>0</v>
      </c>
      <c r="F26" s="79">
        <v>20.66</v>
      </c>
      <c r="G26" s="79">
        <v>20.66</v>
      </c>
      <c r="H26" s="79"/>
      <c r="I26" s="79"/>
      <c r="J26" s="79"/>
      <c r="K26" s="64"/>
    </row>
    <row r="27" spans="1:11" ht="33" customHeight="1">
      <c r="A27" s="83">
        <v>22102</v>
      </c>
      <c r="B27" s="84" t="s">
        <v>79</v>
      </c>
      <c r="C27" s="76">
        <f t="shared" si="2"/>
        <v>20.64</v>
      </c>
      <c r="D27" s="77">
        <f t="shared" si="5"/>
        <v>20.64</v>
      </c>
      <c r="E27" s="64">
        <f t="shared" si="5"/>
        <v>0</v>
      </c>
      <c r="F27" s="79">
        <v>20.66</v>
      </c>
      <c r="G27" s="79">
        <v>20.66</v>
      </c>
      <c r="H27" s="79"/>
      <c r="I27" s="79"/>
      <c r="J27" s="79"/>
      <c r="K27" s="64"/>
    </row>
    <row r="28" spans="1:11" ht="33" customHeight="1">
      <c r="A28" s="83">
        <v>2210201</v>
      </c>
      <c r="B28" s="84" t="s">
        <v>80</v>
      </c>
      <c r="C28" s="76">
        <f t="shared" si="2"/>
        <v>20.64</v>
      </c>
      <c r="D28" s="77">
        <v>20.64</v>
      </c>
      <c r="E28" s="64"/>
      <c r="F28" s="79">
        <v>20.66</v>
      </c>
      <c r="G28" s="79">
        <v>20.66</v>
      </c>
      <c r="H28" s="79"/>
      <c r="I28" s="79"/>
      <c r="J28" s="79"/>
      <c r="K28" s="64"/>
    </row>
    <row r="29" spans="1:11">
      <c r="A29" s="85"/>
      <c r="B29" s="85"/>
      <c r="C29" s="86"/>
      <c r="D29" s="86"/>
      <c r="E29" s="87"/>
      <c r="I29" s="90"/>
      <c r="J29" s="91"/>
    </row>
    <row r="30" spans="1:11">
      <c r="A30" s="85"/>
      <c r="B30" s="85"/>
      <c r="C30" s="88"/>
      <c r="D30" s="89"/>
      <c r="E30" s="89"/>
    </row>
  </sheetData>
  <mergeCells count="5">
    <mergeCell ref="A3:K3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A5" sqref="A5:A57"/>
    </sheetView>
  </sheetViews>
  <sheetFormatPr defaultColWidth="9" defaultRowHeight="14.25"/>
  <cols>
    <col min="1" max="1" width="38.375" style="58" customWidth="1"/>
    <col min="2" max="2" width="18.125" style="15" customWidth="1"/>
    <col min="3" max="3" width="22.125" customWidth="1"/>
  </cols>
  <sheetData>
    <row r="1" spans="1:5" ht="26.25" customHeight="1">
      <c r="A1" s="59" t="s">
        <v>97</v>
      </c>
      <c r="B1" s="60"/>
      <c r="C1" s="31"/>
    </row>
    <row r="2" spans="1:5" ht="45.75" customHeight="1">
      <c r="A2" s="139" t="s">
        <v>98</v>
      </c>
      <c r="B2" s="139"/>
      <c r="C2" s="139"/>
      <c r="D2" s="61"/>
      <c r="E2" s="61"/>
    </row>
    <row r="3" spans="1:5" ht="20.25" customHeight="1">
      <c r="C3" s="62" t="s">
        <v>2</v>
      </c>
    </row>
    <row r="4" spans="1:5" ht="23.25" customHeight="1">
      <c r="A4" s="41" t="s">
        <v>99</v>
      </c>
      <c r="B4" s="63" t="s">
        <v>6</v>
      </c>
      <c r="C4" s="63" t="s">
        <v>100</v>
      </c>
    </row>
    <row r="5" spans="1:5" ht="23.25" customHeight="1">
      <c r="A5" s="42" t="s">
        <v>101</v>
      </c>
      <c r="B5" s="64">
        <v>483.98</v>
      </c>
      <c r="C5" s="64"/>
    </row>
    <row r="6" spans="1:5" ht="23.25" customHeight="1">
      <c r="A6" s="42" t="s">
        <v>102</v>
      </c>
      <c r="B6" s="64">
        <v>143.38999999999999</v>
      </c>
      <c r="C6" s="64"/>
    </row>
    <row r="7" spans="1:5" ht="23.25" customHeight="1">
      <c r="A7" s="42" t="s">
        <v>103</v>
      </c>
      <c r="B7" s="64">
        <v>85.09</v>
      </c>
      <c r="C7" s="64"/>
    </row>
    <row r="8" spans="1:5" ht="23.25" customHeight="1">
      <c r="A8" s="42" t="s">
        <v>104</v>
      </c>
      <c r="B8" s="64">
        <v>11.95</v>
      </c>
      <c r="C8" s="64"/>
    </row>
    <row r="9" spans="1:5" ht="23.25" customHeight="1">
      <c r="A9" s="42" t="s">
        <v>105</v>
      </c>
      <c r="B9" s="64">
        <v>63.31</v>
      </c>
      <c r="C9" s="64"/>
    </row>
    <row r="10" spans="1:5" ht="23.25" customHeight="1">
      <c r="A10" s="42" t="s">
        <v>106</v>
      </c>
      <c r="B10" s="64">
        <v>51.66</v>
      </c>
      <c r="C10" s="64"/>
    </row>
    <row r="11" spans="1:5" ht="23.25" customHeight="1">
      <c r="A11" s="42" t="s">
        <v>107</v>
      </c>
      <c r="B11" s="64">
        <v>1.86</v>
      </c>
      <c r="C11" s="64"/>
    </row>
    <row r="12" spans="1:5" ht="23.25" customHeight="1">
      <c r="A12" s="42" t="s">
        <v>108</v>
      </c>
      <c r="B12" s="64">
        <v>15.5</v>
      </c>
      <c r="C12" s="64"/>
    </row>
    <row r="13" spans="1:5" ht="23.25" customHeight="1">
      <c r="A13" s="42" t="s">
        <v>109</v>
      </c>
      <c r="B13" s="64"/>
      <c r="C13" s="64"/>
    </row>
    <row r="14" spans="1:5" ht="23.25" customHeight="1">
      <c r="A14" s="42" t="s">
        <v>110</v>
      </c>
      <c r="B14" s="64">
        <v>0.66</v>
      </c>
      <c r="C14" s="64"/>
    </row>
    <row r="15" spans="1:5" ht="23.25" customHeight="1">
      <c r="A15" s="42" t="s">
        <v>80</v>
      </c>
      <c r="B15" s="64">
        <v>20.66</v>
      </c>
      <c r="C15" s="64"/>
    </row>
    <row r="16" spans="1:5" ht="23.25" customHeight="1">
      <c r="A16" s="42" t="s">
        <v>111</v>
      </c>
      <c r="B16" s="64">
        <v>89.9</v>
      </c>
      <c r="C16" s="64"/>
    </row>
    <row r="17" spans="1:3" ht="23.25" customHeight="1">
      <c r="A17" s="42" t="s">
        <v>112</v>
      </c>
      <c r="B17" s="64">
        <v>156.35</v>
      </c>
      <c r="C17" s="65"/>
    </row>
    <row r="18" spans="1:3" ht="23.25" customHeight="1">
      <c r="A18" s="42" t="s">
        <v>113</v>
      </c>
      <c r="B18" s="64">
        <v>102.2</v>
      </c>
      <c r="C18" s="65"/>
    </row>
    <row r="19" spans="1:3" ht="23.25" customHeight="1">
      <c r="A19" s="42" t="s">
        <v>114</v>
      </c>
      <c r="B19" s="64">
        <v>9</v>
      </c>
      <c r="C19" s="65"/>
    </row>
    <row r="20" spans="1:3" ht="23.25" customHeight="1">
      <c r="A20" s="42" t="s">
        <v>115</v>
      </c>
      <c r="B20" s="64"/>
      <c r="C20" s="65"/>
    </row>
    <row r="21" spans="1:3" ht="23.25" customHeight="1">
      <c r="A21" s="42" t="s">
        <v>116</v>
      </c>
      <c r="B21" s="64"/>
      <c r="C21" s="65"/>
    </row>
    <row r="22" spans="1:3" ht="23.25" customHeight="1">
      <c r="A22" s="42" t="s">
        <v>117</v>
      </c>
      <c r="B22" s="64"/>
      <c r="C22" s="65"/>
    </row>
    <row r="23" spans="1:3" ht="23.25" customHeight="1">
      <c r="A23" s="42" t="s">
        <v>118</v>
      </c>
      <c r="B23" s="64"/>
      <c r="C23" s="65"/>
    </row>
    <row r="24" spans="1:3" ht="23.25" customHeight="1">
      <c r="A24" s="42" t="s">
        <v>119</v>
      </c>
      <c r="B24" s="64">
        <v>2</v>
      </c>
      <c r="C24" s="65"/>
    </row>
    <row r="25" spans="1:3" ht="23.25" customHeight="1">
      <c r="A25" s="42" t="s">
        <v>120</v>
      </c>
      <c r="B25" s="64"/>
      <c r="C25" s="65"/>
    </row>
    <row r="26" spans="1:3" ht="23.25" customHeight="1">
      <c r="A26" s="42" t="s">
        <v>121</v>
      </c>
      <c r="B26" s="64"/>
      <c r="C26" s="65"/>
    </row>
    <row r="27" spans="1:3" ht="23.25" customHeight="1">
      <c r="A27" s="42" t="s">
        <v>122</v>
      </c>
      <c r="B27" s="64"/>
      <c r="C27" s="65"/>
    </row>
    <row r="28" spans="1:3" ht="23.25" customHeight="1">
      <c r="A28" s="42" t="s">
        <v>123</v>
      </c>
      <c r="B28" s="64"/>
      <c r="C28" s="65"/>
    </row>
    <row r="29" spans="1:3" ht="23.25" customHeight="1">
      <c r="A29" s="42" t="s">
        <v>124</v>
      </c>
      <c r="B29" s="64"/>
      <c r="C29" s="65"/>
    </row>
    <row r="30" spans="1:3" ht="23.25" customHeight="1">
      <c r="A30" s="42" t="s">
        <v>125</v>
      </c>
      <c r="B30" s="64"/>
      <c r="C30" s="65"/>
    </row>
    <row r="31" spans="1:3" ht="23.25" customHeight="1">
      <c r="A31" s="42" t="s">
        <v>126</v>
      </c>
      <c r="B31" s="64">
        <v>1</v>
      </c>
      <c r="C31" s="65"/>
    </row>
    <row r="32" spans="1:3" ht="23.25" customHeight="1">
      <c r="A32" s="42" t="s">
        <v>127</v>
      </c>
      <c r="B32" s="64"/>
      <c r="C32" s="65"/>
    </row>
    <row r="33" spans="1:3" ht="23.25" customHeight="1">
      <c r="A33" s="42" t="s">
        <v>128</v>
      </c>
      <c r="B33" s="64">
        <v>8.1</v>
      </c>
      <c r="C33" s="65"/>
    </row>
    <row r="34" spans="1:3" ht="23.25" customHeight="1">
      <c r="A34" s="42" t="s">
        <v>129</v>
      </c>
      <c r="B34" s="64"/>
      <c r="C34" s="65"/>
    </row>
    <row r="35" spans="1:3" ht="23.25" customHeight="1">
      <c r="A35" s="42" t="s">
        <v>130</v>
      </c>
      <c r="B35" s="64"/>
      <c r="C35" s="65"/>
    </row>
    <row r="36" spans="1:3" ht="23.25" customHeight="1">
      <c r="A36" s="42" t="s">
        <v>131</v>
      </c>
      <c r="B36" s="64"/>
      <c r="C36" s="65"/>
    </row>
    <row r="37" spans="1:3" ht="23.25" customHeight="1">
      <c r="A37" s="42" t="s">
        <v>132</v>
      </c>
      <c r="B37" s="64"/>
      <c r="C37" s="65"/>
    </row>
    <row r="38" spans="1:3" ht="23.25" customHeight="1">
      <c r="A38" s="42" t="s">
        <v>133</v>
      </c>
      <c r="B38" s="64"/>
      <c r="C38" s="65"/>
    </row>
    <row r="39" spans="1:3" ht="23.25" customHeight="1">
      <c r="A39" s="42" t="s">
        <v>134</v>
      </c>
      <c r="B39" s="64">
        <v>2.4700000000000002</v>
      </c>
      <c r="C39" s="65"/>
    </row>
    <row r="40" spans="1:3" ht="23.25" customHeight="1">
      <c r="A40" s="42" t="s">
        <v>135</v>
      </c>
      <c r="B40" s="64">
        <v>5.0199999999999996</v>
      </c>
      <c r="C40" s="65"/>
    </row>
    <row r="41" spans="1:3" ht="23.25" customHeight="1">
      <c r="A41" s="42" t="s">
        <v>136</v>
      </c>
      <c r="B41" s="64">
        <v>15.3</v>
      </c>
      <c r="C41" s="65"/>
    </row>
    <row r="42" spans="1:3" ht="23.25" customHeight="1">
      <c r="A42" s="42" t="s">
        <v>137</v>
      </c>
      <c r="B42" s="64">
        <v>9.9600000000000009</v>
      </c>
      <c r="C42" s="65"/>
    </row>
    <row r="43" spans="1:3" ht="23.25" customHeight="1">
      <c r="A43" s="42" t="s">
        <v>138</v>
      </c>
      <c r="B43" s="64"/>
      <c r="C43" s="65"/>
    </row>
    <row r="44" spans="1:3" ht="23.25" customHeight="1">
      <c r="A44" s="66" t="s">
        <v>139</v>
      </c>
      <c r="B44" s="64">
        <v>1.3</v>
      </c>
      <c r="C44" s="65"/>
    </row>
    <row r="45" spans="1:3" ht="23.25" customHeight="1">
      <c r="A45" s="42" t="s">
        <v>140</v>
      </c>
      <c r="B45" s="64">
        <v>29.99</v>
      </c>
      <c r="C45" s="65"/>
    </row>
    <row r="46" spans="1:3" ht="23.25" customHeight="1">
      <c r="A46" s="42" t="s">
        <v>141</v>
      </c>
      <c r="B46" s="64"/>
      <c r="C46" s="65"/>
    </row>
    <row r="47" spans="1:3" ht="23.25" customHeight="1">
      <c r="A47" s="42" t="s">
        <v>142</v>
      </c>
      <c r="B47" s="64"/>
      <c r="C47" s="65"/>
    </row>
    <row r="48" spans="1:3" ht="23.25" customHeight="1">
      <c r="A48" s="42" t="s">
        <v>143</v>
      </c>
      <c r="B48" s="64"/>
      <c r="C48" s="65"/>
    </row>
    <row r="49" spans="1:3" ht="23.25" customHeight="1">
      <c r="A49" s="42" t="s">
        <v>144</v>
      </c>
      <c r="B49" s="64"/>
      <c r="C49" s="65"/>
    </row>
    <row r="50" spans="1:3" ht="23.25" customHeight="1">
      <c r="A50" s="42" t="s">
        <v>145</v>
      </c>
      <c r="B50" s="64">
        <v>29.99</v>
      </c>
      <c r="C50" s="65"/>
    </row>
    <row r="51" spans="1:3" ht="23.25" customHeight="1">
      <c r="A51" s="42" t="s">
        <v>146</v>
      </c>
      <c r="B51" s="64"/>
      <c r="C51" s="65"/>
    </row>
    <row r="52" spans="1:3" ht="23.25" customHeight="1">
      <c r="A52" s="42" t="s">
        <v>147</v>
      </c>
      <c r="B52" s="64"/>
      <c r="C52" s="65"/>
    </row>
    <row r="53" spans="1:3" ht="23.25" customHeight="1">
      <c r="A53" s="42" t="s">
        <v>148</v>
      </c>
      <c r="B53" s="64"/>
      <c r="C53" s="65"/>
    </row>
    <row r="54" spans="1:3" ht="23.25" customHeight="1">
      <c r="A54" s="42" t="s">
        <v>149</v>
      </c>
      <c r="B54" s="64"/>
      <c r="C54" s="65"/>
    </row>
    <row r="55" spans="1:3" ht="23.25" customHeight="1">
      <c r="A55" s="42" t="s">
        <v>150</v>
      </c>
      <c r="B55" s="64"/>
      <c r="C55" s="65"/>
    </row>
    <row r="56" spans="1:3" ht="23.25" customHeight="1">
      <c r="A56" s="42" t="s">
        <v>151</v>
      </c>
      <c r="B56" s="64"/>
      <c r="C56" s="65"/>
    </row>
    <row r="57" spans="1:3" ht="23.25" customHeight="1">
      <c r="A57" s="42" t="s">
        <v>96</v>
      </c>
      <c r="B57" s="64">
        <v>670</v>
      </c>
      <c r="C57" s="65"/>
    </row>
  </sheetData>
  <mergeCells count="1">
    <mergeCell ref="A2:C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topLeftCell="A3" workbookViewId="0">
      <selection activeCell="A7" sqref="A7:A17"/>
    </sheetView>
  </sheetViews>
  <sheetFormatPr defaultColWidth="6.875" defaultRowHeight="11.25"/>
  <cols>
    <col min="1" max="1" width="18.125" style="50" customWidth="1"/>
    <col min="2" max="2" width="15.375" style="50" customWidth="1"/>
    <col min="3" max="11" width="9.875" style="50" customWidth="1"/>
    <col min="12" max="16384" width="6.875" style="50"/>
  </cols>
  <sheetData>
    <row r="1" spans="1:11" ht="16.5" customHeight="1">
      <c r="A1" s="51" t="s">
        <v>152</v>
      </c>
      <c r="B1" s="52"/>
      <c r="C1" s="52"/>
      <c r="D1" s="52"/>
      <c r="E1" s="52"/>
      <c r="F1" s="52"/>
      <c r="G1" s="52"/>
      <c r="H1" s="52"/>
      <c r="I1" s="52"/>
      <c r="J1" s="36"/>
      <c r="K1" s="36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36"/>
      <c r="K2" s="36"/>
    </row>
    <row r="3" spans="1:11" ht="29.25" customHeight="1">
      <c r="A3" s="132" t="s">
        <v>153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26.25" customHeight="1">
      <c r="A4" s="34"/>
      <c r="B4" s="34"/>
      <c r="C4" s="34"/>
      <c r="D4" s="34"/>
      <c r="E4" s="34"/>
      <c r="F4" s="34"/>
      <c r="G4" s="34"/>
      <c r="H4" s="34"/>
      <c r="I4" s="34"/>
      <c r="J4" s="140" t="s">
        <v>2</v>
      </c>
      <c r="K4" s="140"/>
    </row>
    <row r="5" spans="1:11" ht="26.25" customHeight="1">
      <c r="A5" s="124" t="s">
        <v>39</v>
      </c>
      <c r="B5" s="124"/>
      <c r="C5" s="124" t="s">
        <v>93</v>
      </c>
      <c r="D5" s="124"/>
      <c r="E5" s="124"/>
      <c r="F5" s="124" t="s">
        <v>94</v>
      </c>
      <c r="G5" s="124"/>
      <c r="H5" s="124"/>
      <c r="I5" s="124" t="s">
        <v>154</v>
      </c>
      <c r="J5" s="124"/>
      <c r="K5" s="124"/>
    </row>
    <row r="6" spans="1:11" s="49" customFormat="1" ht="27.75" customHeight="1">
      <c r="A6" s="41" t="s">
        <v>44</v>
      </c>
      <c r="B6" s="41" t="s">
        <v>45</v>
      </c>
      <c r="C6" s="41" t="s">
        <v>96</v>
      </c>
      <c r="D6" s="41" t="s">
        <v>83</v>
      </c>
      <c r="E6" s="41" t="s">
        <v>84</v>
      </c>
      <c r="F6" s="41" t="s">
        <v>96</v>
      </c>
      <c r="G6" s="41" t="s">
        <v>83</v>
      </c>
      <c r="H6" s="41" t="s">
        <v>84</v>
      </c>
      <c r="I6" s="41" t="s">
        <v>96</v>
      </c>
      <c r="J6" s="41" t="s">
        <v>83</v>
      </c>
      <c r="K6" s="41" t="s">
        <v>84</v>
      </c>
    </row>
    <row r="7" spans="1:11" s="49" customFormat="1" ht="30" customHeight="1">
      <c r="A7" s="53"/>
      <c r="B7" s="54"/>
      <c r="C7" s="54"/>
      <c r="D7" s="54"/>
      <c r="E7" s="54"/>
      <c r="F7" s="54"/>
      <c r="G7" s="54"/>
      <c r="H7" s="54"/>
      <c r="I7" s="54"/>
      <c r="J7" s="56"/>
      <c r="K7" s="56"/>
    </row>
    <row r="8" spans="1:11" s="49" customFormat="1" ht="30" customHeight="1">
      <c r="A8" s="53"/>
      <c r="B8" s="54"/>
      <c r="C8" s="54"/>
      <c r="D8" s="54"/>
      <c r="E8" s="54"/>
      <c r="F8" s="54"/>
      <c r="G8" s="54"/>
      <c r="H8" s="54"/>
      <c r="I8" s="54"/>
      <c r="J8" s="56"/>
      <c r="K8" s="56"/>
    </row>
    <row r="9" spans="1:11" s="49" customFormat="1" ht="30" customHeight="1">
      <c r="A9" s="53"/>
      <c r="B9" s="54"/>
      <c r="C9" s="54"/>
      <c r="D9" s="54"/>
      <c r="E9" s="54"/>
      <c r="F9" s="54"/>
      <c r="G9" s="54"/>
      <c r="H9" s="54"/>
      <c r="I9" s="54"/>
      <c r="J9" s="56"/>
      <c r="K9" s="56"/>
    </row>
    <row r="10" spans="1:11" s="49" customFormat="1" ht="30" customHeight="1">
      <c r="A10" s="53"/>
      <c r="B10" s="54"/>
      <c r="C10" s="54"/>
      <c r="D10" s="54"/>
      <c r="E10" s="54"/>
      <c r="F10" s="54"/>
      <c r="G10" s="54"/>
      <c r="H10" s="54"/>
      <c r="I10" s="54"/>
      <c r="J10" s="56"/>
      <c r="K10" s="56"/>
    </row>
    <row r="11" spans="1:11" customFormat="1" ht="30" customHeight="1">
      <c r="A11" s="53"/>
      <c r="B11" s="55"/>
      <c r="C11" s="55"/>
      <c r="D11" s="55"/>
      <c r="E11" s="55"/>
      <c r="F11" s="55"/>
      <c r="G11" s="55"/>
      <c r="H11" s="55"/>
      <c r="I11" s="55"/>
      <c r="J11" s="57"/>
      <c r="K11" s="57"/>
    </row>
    <row r="12" spans="1:11" customFormat="1" ht="30" customHeight="1">
      <c r="A12" s="5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customFormat="1" ht="30" customHeight="1">
      <c r="A13" s="53"/>
      <c r="B13" s="54"/>
      <c r="C13" s="54"/>
      <c r="D13" s="54"/>
      <c r="E13" s="54"/>
      <c r="F13" s="54"/>
      <c r="G13" s="54"/>
      <c r="H13" s="54"/>
      <c r="I13" s="54"/>
      <c r="J13" s="42"/>
      <c r="K13" s="42"/>
    </row>
    <row r="14" spans="1:11" ht="30" customHeight="1">
      <c r="A14" s="53"/>
      <c r="B14" s="42"/>
      <c r="C14" s="42"/>
      <c r="D14" s="42"/>
      <c r="E14" s="42"/>
      <c r="F14" s="42"/>
      <c r="G14" s="42"/>
      <c r="H14" s="42"/>
      <c r="I14" s="54"/>
      <c r="J14" s="42"/>
      <c r="K14" s="42"/>
    </row>
    <row r="15" spans="1:11" ht="30" customHeight="1">
      <c r="A15" s="53"/>
      <c r="B15" s="54"/>
      <c r="C15" s="54"/>
      <c r="D15" s="54"/>
      <c r="E15" s="54"/>
      <c r="F15" s="54"/>
      <c r="G15" s="54"/>
      <c r="H15" s="54"/>
      <c r="I15" s="54"/>
      <c r="J15" s="42"/>
      <c r="K15" s="42"/>
    </row>
    <row r="16" spans="1:11" ht="30" customHeight="1">
      <c r="A16" s="53"/>
      <c r="B16" s="54"/>
      <c r="C16" s="54"/>
      <c r="D16" s="54"/>
      <c r="E16" s="54"/>
      <c r="F16" s="54"/>
      <c r="G16" s="54"/>
      <c r="H16" s="54"/>
      <c r="I16" s="54"/>
      <c r="J16" s="42"/>
      <c r="K16" s="42"/>
    </row>
    <row r="17" spans="1:11" ht="30" customHeight="1">
      <c r="A17" s="53"/>
      <c r="B17" s="54"/>
      <c r="C17" s="54"/>
      <c r="D17" s="54"/>
      <c r="E17" s="54"/>
      <c r="F17" s="54"/>
      <c r="G17" s="54"/>
      <c r="H17" s="54"/>
      <c r="I17" s="54"/>
      <c r="J17" s="42"/>
      <c r="K17" s="42"/>
    </row>
  </sheetData>
  <mergeCells count="6">
    <mergeCell ref="A3:K3"/>
    <mergeCell ref="J4:K4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"/>
  <sheetViews>
    <sheetView topLeftCell="A4" workbookViewId="0">
      <selection activeCell="B7" sqref="B7"/>
    </sheetView>
  </sheetViews>
  <sheetFormatPr defaultColWidth="9" defaultRowHeight="14.25"/>
  <cols>
    <col min="1" max="1" width="56.875" customWidth="1"/>
    <col min="2" max="2" width="60.375" style="15" customWidth="1"/>
  </cols>
  <sheetData>
    <row r="1" spans="1:2" ht="23.25" customHeight="1">
      <c r="A1" s="34" t="s">
        <v>155</v>
      </c>
    </row>
    <row r="2" spans="1:2" ht="19.5" customHeight="1">
      <c r="A2" s="35"/>
      <c r="B2" s="36"/>
    </row>
    <row r="3" spans="1:2" ht="30" customHeight="1">
      <c r="A3" s="122" t="s">
        <v>156</v>
      </c>
      <c r="B3" s="122"/>
    </row>
    <row r="4" spans="1:2" ht="16.5" customHeight="1">
      <c r="A4" s="37"/>
      <c r="B4" s="38" t="s">
        <v>2</v>
      </c>
    </row>
    <row r="5" spans="1:2" ht="38.25" customHeight="1">
      <c r="A5" s="39" t="s">
        <v>5</v>
      </c>
      <c r="B5" s="39" t="s">
        <v>94</v>
      </c>
    </row>
    <row r="6" spans="1:2" ht="38.25" customHeight="1">
      <c r="A6" s="40" t="s">
        <v>157</v>
      </c>
      <c r="B6" s="41">
        <v>23.4</v>
      </c>
    </row>
    <row r="7" spans="1:2" ht="38.25" customHeight="1">
      <c r="A7" s="42" t="s">
        <v>158</v>
      </c>
      <c r="B7" s="43">
        <v>0</v>
      </c>
    </row>
    <row r="8" spans="1:2" ht="38.25" customHeight="1">
      <c r="A8" s="42" t="s">
        <v>159</v>
      </c>
      <c r="B8" s="43">
        <v>8.1</v>
      </c>
    </row>
    <row r="9" spans="1:2" ht="38.25" customHeight="1">
      <c r="A9" s="44" t="s">
        <v>160</v>
      </c>
      <c r="B9" s="45" t="s">
        <v>161</v>
      </c>
    </row>
    <row r="10" spans="1:2" ht="38.25" customHeight="1">
      <c r="A10" s="46" t="s">
        <v>162</v>
      </c>
      <c r="B10" s="45" t="s">
        <v>161</v>
      </c>
    </row>
    <row r="11" spans="1:2" ht="38.25" customHeight="1">
      <c r="A11" s="47" t="s">
        <v>163</v>
      </c>
      <c r="B11" s="48">
        <v>0</v>
      </c>
    </row>
    <row r="12" spans="1:2" ht="91.5" customHeight="1">
      <c r="A12" s="141" t="s">
        <v>164</v>
      </c>
      <c r="B12" s="142"/>
    </row>
  </sheetData>
  <mergeCells count="2">
    <mergeCell ref="A3:B3"/>
    <mergeCell ref="A12:B1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3"/>
  <sheetViews>
    <sheetView topLeftCell="A13" workbookViewId="0">
      <selection activeCell="D31" sqref="D31"/>
    </sheetView>
  </sheetViews>
  <sheetFormatPr defaultColWidth="9" defaultRowHeight="14.25"/>
  <cols>
    <col min="1" max="3" width="8.75" customWidth="1"/>
    <col min="4" max="4" width="8.375" style="15" customWidth="1"/>
    <col min="5" max="5" width="12.75" style="15" customWidth="1"/>
    <col min="6" max="6" width="14.75" style="15" customWidth="1"/>
    <col min="7" max="7" width="9" style="15"/>
  </cols>
  <sheetData>
    <row r="1" spans="1:14" ht="31.5" customHeight="1">
      <c r="A1" s="1" t="s">
        <v>165</v>
      </c>
      <c r="B1" s="16"/>
      <c r="C1" s="17"/>
      <c r="D1" s="18"/>
      <c r="E1" s="19"/>
      <c r="F1" s="19"/>
      <c r="G1" s="19"/>
      <c r="H1" s="20"/>
      <c r="I1" s="20"/>
      <c r="J1" s="20"/>
      <c r="K1" s="20"/>
      <c r="L1" s="20"/>
      <c r="M1" s="20"/>
      <c r="N1" s="18"/>
    </row>
    <row r="2" spans="1:14" ht="33" customHeight="1">
      <c r="A2" s="143" t="s">
        <v>166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ht="26.25" customHeight="1">
      <c r="A3" s="144" t="s">
        <v>2</v>
      </c>
      <c r="B3" s="144"/>
      <c r="C3" s="144"/>
      <c r="D3" s="145"/>
      <c r="E3" s="145"/>
      <c r="F3" s="145"/>
      <c r="G3" s="145"/>
      <c r="H3" s="144"/>
      <c r="I3" s="144"/>
      <c r="J3" s="144"/>
      <c r="K3" s="144"/>
      <c r="L3" s="144"/>
      <c r="M3" s="144"/>
      <c r="N3" s="144"/>
    </row>
    <row r="4" spans="1:14" ht="22.5" customHeight="1">
      <c r="A4" s="146" t="s">
        <v>167</v>
      </c>
      <c r="B4" s="149" t="s">
        <v>168</v>
      </c>
      <c r="C4" s="149" t="s">
        <v>169</v>
      </c>
      <c r="D4" s="149" t="s">
        <v>170</v>
      </c>
      <c r="E4" s="21" t="s">
        <v>171</v>
      </c>
      <c r="F4" s="21"/>
      <c r="G4" s="21"/>
      <c r="H4" s="6"/>
      <c r="I4" s="6"/>
      <c r="J4" s="6"/>
      <c r="K4" s="6"/>
      <c r="L4" s="6"/>
      <c r="M4" s="6"/>
      <c r="N4" s="153" t="s">
        <v>172</v>
      </c>
    </row>
    <row r="5" spans="1:14" ht="37.5" customHeight="1">
      <c r="A5" s="147"/>
      <c r="B5" s="149"/>
      <c r="C5" s="149"/>
      <c r="D5" s="149"/>
      <c r="E5" s="150" t="s">
        <v>173</v>
      </c>
      <c r="F5" s="21" t="s">
        <v>40</v>
      </c>
      <c r="G5" s="21"/>
      <c r="H5" s="6"/>
      <c r="I5" s="6"/>
      <c r="J5" s="32"/>
      <c r="K5" s="32"/>
      <c r="L5" s="151" t="s">
        <v>174</v>
      </c>
      <c r="M5" s="151" t="s">
        <v>175</v>
      </c>
      <c r="N5" s="154"/>
    </row>
    <row r="6" spans="1:14" ht="78.75" customHeight="1">
      <c r="A6" s="148"/>
      <c r="B6" s="149"/>
      <c r="C6" s="149"/>
      <c r="D6" s="149"/>
      <c r="E6" s="150"/>
      <c r="F6" s="8" t="s">
        <v>176</v>
      </c>
      <c r="G6" s="7" t="s">
        <v>177</v>
      </c>
      <c r="H6" s="7" t="s">
        <v>178</v>
      </c>
      <c r="I6" s="7" t="s">
        <v>179</v>
      </c>
      <c r="J6" s="7" t="s">
        <v>180</v>
      </c>
      <c r="K6" s="14" t="s">
        <v>181</v>
      </c>
      <c r="L6" s="152"/>
      <c r="M6" s="152"/>
      <c r="N6" s="155"/>
    </row>
    <row r="7" spans="1:14" ht="21.95" customHeight="1">
      <c r="A7" s="22" t="s">
        <v>182</v>
      </c>
      <c r="B7" s="23" t="s">
        <v>183</v>
      </c>
      <c r="C7" s="24">
        <v>39000</v>
      </c>
      <c r="D7" s="25">
        <v>26</v>
      </c>
      <c r="E7" s="26">
        <v>3.9</v>
      </c>
      <c r="F7" s="26">
        <v>3.9</v>
      </c>
      <c r="G7" s="26">
        <v>3.9</v>
      </c>
      <c r="H7" s="24"/>
      <c r="I7" s="24"/>
      <c r="J7" s="24"/>
      <c r="K7" s="24"/>
      <c r="L7" s="24"/>
      <c r="M7" s="24"/>
      <c r="N7" s="33"/>
    </row>
    <row r="8" spans="1:14" ht="21.95" customHeight="1">
      <c r="A8" s="22" t="s">
        <v>182</v>
      </c>
      <c r="B8" s="23" t="s">
        <v>184</v>
      </c>
      <c r="C8" s="24">
        <v>800</v>
      </c>
      <c r="D8" s="25">
        <v>1</v>
      </c>
      <c r="E8" s="26">
        <v>0.08</v>
      </c>
      <c r="F8" s="26">
        <v>0.08</v>
      </c>
      <c r="G8" s="26">
        <v>0.08</v>
      </c>
      <c r="H8" s="24"/>
      <c r="I8" s="24"/>
      <c r="J8" s="24"/>
      <c r="K8" s="24"/>
      <c r="L8" s="24"/>
      <c r="M8" s="24"/>
      <c r="N8" s="33"/>
    </row>
    <row r="9" spans="1:14" ht="21.95" customHeight="1">
      <c r="A9" s="22" t="s">
        <v>182</v>
      </c>
      <c r="B9" s="23" t="s">
        <v>185</v>
      </c>
      <c r="C9" s="24">
        <v>7500</v>
      </c>
      <c r="D9" s="25">
        <v>50</v>
      </c>
      <c r="E9" s="26">
        <v>0.75</v>
      </c>
      <c r="F9" s="26">
        <v>0.75</v>
      </c>
      <c r="G9" s="26">
        <v>0.75</v>
      </c>
      <c r="H9" s="24"/>
      <c r="I9" s="24"/>
      <c r="J9" s="24"/>
      <c r="K9" s="24"/>
      <c r="L9" s="24"/>
      <c r="M9" s="24"/>
      <c r="N9" s="33"/>
    </row>
    <row r="10" spans="1:14" ht="21.95" customHeight="1">
      <c r="A10" s="22" t="s">
        <v>182</v>
      </c>
      <c r="B10" s="23" t="s">
        <v>186</v>
      </c>
      <c r="C10" s="24">
        <v>16500</v>
      </c>
      <c r="D10" s="25">
        <v>30</v>
      </c>
      <c r="E10" s="26">
        <v>1.65</v>
      </c>
      <c r="F10" s="26">
        <v>1.65</v>
      </c>
      <c r="G10" s="26">
        <v>1.65</v>
      </c>
      <c r="H10" s="24"/>
      <c r="I10" s="24"/>
      <c r="J10" s="24"/>
      <c r="K10" s="24"/>
      <c r="L10" s="24"/>
      <c r="M10" s="24"/>
      <c r="N10" s="33"/>
    </row>
    <row r="11" spans="1:14" ht="21.95" customHeight="1">
      <c r="A11" s="22" t="s">
        <v>182</v>
      </c>
      <c r="B11" s="23" t="s">
        <v>187</v>
      </c>
      <c r="C11" s="24">
        <v>2400</v>
      </c>
      <c r="D11" s="25">
        <v>3</v>
      </c>
      <c r="E11" s="26">
        <v>0.24</v>
      </c>
      <c r="F11" s="26">
        <v>0.24</v>
      </c>
      <c r="G11" s="26">
        <v>0.24</v>
      </c>
      <c r="H11" s="27"/>
      <c r="I11" s="24"/>
      <c r="J11" s="24"/>
      <c r="K11" s="24"/>
      <c r="L11" s="24"/>
      <c r="M11" s="24"/>
      <c r="N11" s="33"/>
    </row>
    <row r="12" spans="1:14" ht="21.95" customHeight="1">
      <c r="A12" s="22" t="s">
        <v>182</v>
      </c>
      <c r="B12" s="23" t="s">
        <v>188</v>
      </c>
      <c r="C12" s="24">
        <v>8000</v>
      </c>
      <c r="D12" s="25">
        <v>10</v>
      </c>
      <c r="E12" s="26">
        <v>0.8</v>
      </c>
      <c r="F12" s="26">
        <v>0.8</v>
      </c>
      <c r="G12" s="26">
        <v>0.8</v>
      </c>
      <c r="H12" s="24"/>
      <c r="I12" s="24"/>
      <c r="J12" s="24"/>
      <c r="K12" s="24"/>
      <c r="L12" s="24"/>
      <c r="M12" s="24"/>
      <c r="N12" s="33"/>
    </row>
    <row r="13" spans="1:14" ht="21.95" customHeight="1">
      <c r="A13" s="22" t="s">
        <v>182</v>
      </c>
      <c r="B13" s="23" t="s">
        <v>189</v>
      </c>
      <c r="C13" s="24">
        <v>25000</v>
      </c>
      <c r="D13" s="25">
        <v>50</v>
      </c>
      <c r="E13" s="26">
        <v>2.5</v>
      </c>
      <c r="F13" s="26">
        <v>2.5</v>
      </c>
      <c r="G13" s="26">
        <v>2.5</v>
      </c>
      <c r="H13" s="24"/>
      <c r="I13" s="24"/>
      <c r="J13" s="24"/>
      <c r="K13" s="24"/>
      <c r="L13" s="24"/>
      <c r="M13" s="24"/>
      <c r="N13" s="33"/>
    </row>
    <row r="14" spans="1:14" ht="21.95" customHeight="1">
      <c r="A14" s="22" t="s">
        <v>182</v>
      </c>
      <c r="B14" s="23" t="s">
        <v>190</v>
      </c>
      <c r="C14" s="24">
        <v>40000</v>
      </c>
      <c r="D14" s="25">
        <v>50</v>
      </c>
      <c r="E14" s="28">
        <v>4</v>
      </c>
      <c r="F14" s="28">
        <v>4</v>
      </c>
      <c r="G14" s="28">
        <v>4</v>
      </c>
      <c r="H14" s="24"/>
      <c r="I14" s="24"/>
      <c r="J14" s="24"/>
      <c r="K14" s="24"/>
      <c r="L14" s="24"/>
      <c r="M14" s="24"/>
      <c r="N14" s="33"/>
    </row>
    <row r="15" spans="1:14" ht="21.95" customHeight="1">
      <c r="A15" s="22" t="s">
        <v>182</v>
      </c>
      <c r="B15" s="23" t="s">
        <v>191</v>
      </c>
      <c r="C15" s="24">
        <v>2500</v>
      </c>
      <c r="D15" s="25">
        <v>1</v>
      </c>
      <c r="E15" s="26">
        <v>0.25</v>
      </c>
      <c r="F15" s="26">
        <v>0.25</v>
      </c>
      <c r="G15" s="26">
        <v>0.25</v>
      </c>
      <c r="H15" s="24"/>
      <c r="I15" s="24"/>
      <c r="J15" s="24"/>
      <c r="K15" s="24"/>
      <c r="L15" s="24"/>
      <c r="M15" s="24"/>
      <c r="N15" s="33"/>
    </row>
    <row r="16" spans="1:14" ht="21.95" customHeight="1">
      <c r="A16" s="22" t="s">
        <v>182</v>
      </c>
      <c r="B16" s="23" t="s">
        <v>192</v>
      </c>
      <c r="C16" s="24">
        <v>3600</v>
      </c>
      <c r="D16" s="25">
        <v>3</v>
      </c>
      <c r="E16" s="26">
        <v>0.36</v>
      </c>
      <c r="F16" s="26">
        <v>0.36</v>
      </c>
      <c r="G16" s="26">
        <v>0.36</v>
      </c>
      <c r="H16" s="24"/>
      <c r="I16" s="24"/>
      <c r="J16" s="24"/>
      <c r="K16" s="24"/>
      <c r="L16" s="24"/>
      <c r="M16" s="24"/>
      <c r="N16" s="33"/>
    </row>
    <row r="17" spans="1:14" ht="21.95" customHeight="1">
      <c r="A17" s="22" t="s">
        <v>182</v>
      </c>
      <c r="B17" s="23" t="s">
        <v>193</v>
      </c>
      <c r="C17" s="24">
        <v>12000</v>
      </c>
      <c r="D17" s="25">
        <v>15</v>
      </c>
      <c r="E17" s="26">
        <v>1.2</v>
      </c>
      <c r="F17" s="26">
        <v>1.2</v>
      </c>
      <c r="G17" s="26">
        <v>1.2</v>
      </c>
      <c r="H17" s="24"/>
      <c r="I17" s="24"/>
      <c r="J17" s="24"/>
      <c r="K17" s="24"/>
      <c r="L17" s="24"/>
      <c r="M17" s="24"/>
      <c r="N17" s="33"/>
    </row>
    <row r="18" spans="1:14" ht="21.95" customHeight="1">
      <c r="A18" s="22" t="s">
        <v>182</v>
      </c>
      <c r="B18" s="23" t="s">
        <v>194</v>
      </c>
      <c r="C18" s="24">
        <v>20000</v>
      </c>
      <c r="D18" s="25"/>
      <c r="E18" s="28">
        <v>2</v>
      </c>
      <c r="F18" s="28">
        <v>2</v>
      </c>
      <c r="G18" s="28">
        <v>2</v>
      </c>
      <c r="H18" s="24"/>
      <c r="I18" s="24"/>
      <c r="J18" s="24"/>
      <c r="K18" s="24"/>
      <c r="L18" s="24"/>
      <c r="M18" s="24"/>
      <c r="N18" s="33"/>
    </row>
    <row r="19" spans="1:14" ht="21.95" customHeight="1">
      <c r="A19" s="22" t="s">
        <v>182</v>
      </c>
      <c r="B19" s="23" t="s">
        <v>195</v>
      </c>
      <c r="C19" s="24">
        <v>8100</v>
      </c>
      <c r="D19" s="25">
        <v>6</v>
      </c>
      <c r="E19" s="26">
        <v>0.81</v>
      </c>
      <c r="F19" s="26">
        <v>0.81</v>
      </c>
      <c r="G19" s="26">
        <v>0.81</v>
      </c>
      <c r="H19" s="24"/>
      <c r="I19" s="24"/>
      <c r="J19" s="24"/>
      <c r="K19" s="24"/>
      <c r="L19" s="24"/>
      <c r="M19" s="24"/>
      <c r="N19" s="33"/>
    </row>
    <row r="20" spans="1:14" ht="21.95" customHeight="1">
      <c r="A20" s="22" t="s">
        <v>182</v>
      </c>
      <c r="B20" s="23" t="s">
        <v>196</v>
      </c>
      <c r="C20" s="24">
        <v>22500</v>
      </c>
      <c r="D20" s="25">
        <v>15</v>
      </c>
      <c r="E20" s="26">
        <v>2.25</v>
      </c>
      <c r="F20" s="26">
        <v>2.25</v>
      </c>
      <c r="G20" s="26">
        <v>2.25</v>
      </c>
      <c r="H20" s="24"/>
      <c r="I20" s="24"/>
      <c r="J20" s="24"/>
      <c r="K20" s="24"/>
      <c r="L20" s="24"/>
      <c r="M20" s="24"/>
      <c r="N20" s="33"/>
    </row>
    <row r="21" spans="1:14" ht="21.95" customHeight="1">
      <c r="A21" s="22" t="s">
        <v>182</v>
      </c>
      <c r="B21" s="23" t="s">
        <v>197</v>
      </c>
      <c r="C21" s="24">
        <v>27300</v>
      </c>
      <c r="D21" s="25">
        <v>39</v>
      </c>
      <c r="E21" s="26">
        <v>2.73</v>
      </c>
      <c r="F21" s="26">
        <v>2.73</v>
      </c>
      <c r="G21" s="26">
        <v>2.73</v>
      </c>
      <c r="H21" s="24"/>
      <c r="I21" s="24"/>
      <c r="J21" s="24"/>
      <c r="K21" s="24"/>
      <c r="L21" s="24"/>
      <c r="M21" s="24"/>
      <c r="N21" s="33"/>
    </row>
    <row r="22" spans="1:14" ht="21.95" customHeight="1">
      <c r="A22" s="22" t="s">
        <v>182</v>
      </c>
      <c r="B22" s="23" t="s">
        <v>198</v>
      </c>
      <c r="C22" s="24">
        <v>20000</v>
      </c>
      <c r="D22" s="25">
        <v>40</v>
      </c>
      <c r="E22" s="28">
        <v>2</v>
      </c>
      <c r="F22" s="28">
        <v>2</v>
      </c>
      <c r="G22" s="28">
        <v>2</v>
      </c>
      <c r="H22" s="24"/>
      <c r="I22" s="24"/>
      <c r="J22" s="24"/>
      <c r="K22" s="24"/>
      <c r="L22" s="24"/>
      <c r="M22" s="24"/>
      <c r="N22" s="33"/>
    </row>
    <row r="23" spans="1:14" ht="21.95" customHeight="1">
      <c r="A23" s="22" t="s">
        <v>182</v>
      </c>
      <c r="B23" s="23" t="s">
        <v>199</v>
      </c>
      <c r="C23" s="24">
        <v>3000</v>
      </c>
      <c r="D23" s="25">
        <v>1</v>
      </c>
      <c r="E23" s="26">
        <v>0.3</v>
      </c>
      <c r="F23" s="26">
        <v>0.3</v>
      </c>
      <c r="G23" s="26">
        <v>0.3</v>
      </c>
      <c r="H23" s="24"/>
      <c r="I23" s="24"/>
      <c r="J23" s="24"/>
      <c r="K23" s="24"/>
      <c r="L23" s="24"/>
      <c r="M23" s="24"/>
      <c r="N23" s="33"/>
    </row>
    <row r="24" spans="1:14" ht="21.95" customHeight="1">
      <c r="A24" s="22" t="s">
        <v>182</v>
      </c>
      <c r="B24" s="23" t="s">
        <v>200</v>
      </c>
      <c r="C24" s="24">
        <v>15000</v>
      </c>
      <c r="D24" s="25">
        <v>6</v>
      </c>
      <c r="E24" s="26">
        <v>1.5</v>
      </c>
      <c r="F24" s="26">
        <v>1.5</v>
      </c>
      <c r="G24" s="26">
        <v>1.5</v>
      </c>
      <c r="H24" s="24"/>
      <c r="I24" s="24"/>
      <c r="J24" s="24"/>
      <c r="K24" s="24"/>
      <c r="L24" s="24"/>
      <c r="M24" s="24"/>
      <c r="N24" s="33"/>
    </row>
    <row r="25" spans="1:14" ht="21.95" customHeight="1">
      <c r="A25" s="22" t="s">
        <v>182</v>
      </c>
      <c r="B25" s="23" t="s">
        <v>201</v>
      </c>
      <c r="C25" s="24">
        <v>28500</v>
      </c>
      <c r="D25" s="25">
        <v>19</v>
      </c>
      <c r="E25" s="26">
        <v>2.85</v>
      </c>
      <c r="F25" s="26">
        <v>2.85</v>
      </c>
      <c r="G25" s="26">
        <v>2.85</v>
      </c>
      <c r="H25" s="24"/>
      <c r="I25" s="24"/>
      <c r="J25" s="24"/>
      <c r="K25" s="24"/>
      <c r="L25" s="24"/>
      <c r="M25" s="24"/>
      <c r="N25" s="33"/>
    </row>
    <row r="26" spans="1:14" ht="21.95" customHeight="1">
      <c r="A26" s="22" t="s">
        <v>182</v>
      </c>
      <c r="B26" s="23" t="s">
        <v>202</v>
      </c>
      <c r="C26" s="24">
        <v>18000</v>
      </c>
      <c r="D26" s="25">
        <v>1</v>
      </c>
      <c r="E26" s="26">
        <v>1.8</v>
      </c>
      <c r="F26" s="26">
        <v>1.8</v>
      </c>
      <c r="G26" s="26">
        <v>1.8</v>
      </c>
      <c r="H26" s="24"/>
      <c r="I26" s="24"/>
      <c r="J26" s="24"/>
      <c r="K26" s="24"/>
      <c r="L26" s="24"/>
      <c r="M26" s="24"/>
      <c r="N26" s="33"/>
    </row>
    <row r="27" spans="1:14" ht="21.95" customHeight="1">
      <c r="A27" s="22" t="s">
        <v>182</v>
      </c>
      <c r="B27" s="23" t="s">
        <v>203</v>
      </c>
      <c r="C27" s="24">
        <v>34650</v>
      </c>
      <c r="D27" s="25">
        <v>7</v>
      </c>
      <c r="E27" s="26">
        <v>3.47</v>
      </c>
      <c r="F27" s="26">
        <v>3.47</v>
      </c>
      <c r="G27" s="26">
        <v>3.47</v>
      </c>
      <c r="H27" s="24"/>
      <c r="I27" s="24"/>
      <c r="J27" s="24"/>
      <c r="K27" s="24"/>
      <c r="L27" s="24"/>
      <c r="M27" s="24"/>
      <c r="N27" s="33"/>
    </row>
    <row r="28" spans="1:14" ht="21.95" customHeight="1">
      <c r="A28" s="22" t="s">
        <v>182</v>
      </c>
      <c r="B28" s="23" t="s">
        <v>204</v>
      </c>
      <c r="C28" s="24">
        <v>103950</v>
      </c>
      <c r="D28" s="25">
        <v>21</v>
      </c>
      <c r="E28" s="26">
        <v>10.4</v>
      </c>
      <c r="F28" s="26">
        <v>10.4</v>
      </c>
      <c r="G28" s="26">
        <v>10.4</v>
      </c>
      <c r="H28" s="24"/>
      <c r="I28" s="24"/>
      <c r="J28" s="24"/>
      <c r="K28" s="24"/>
      <c r="L28" s="24"/>
      <c r="M28" s="24"/>
      <c r="N28" s="33"/>
    </row>
    <row r="29" spans="1:14" ht="21.95" customHeight="1">
      <c r="A29" s="22" t="s">
        <v>182</v>
      </c>
      <c r="B29" s="23" t="s">
        <v>205</v>
      </c>
      <c r="C29" s="24">
        <v>6000</v>
      </c>
      <c r="D29" s="25">
        <v>2</v>
      </c>
      <c r="E29" s="26">
        <v>0.6</v>
      </c>
      <c r="F29" s="26">
        <v>0.6</v>
      </c>
      <c r="G29" s="26">
        <v>0.6</v>
      </c>
      <c r="H29" s="24"/>
      <c r="I29" s="24"/>
      <c r="J29" s="24"/>
      <c r="K29" s="24"/>
      <c r="L29" s="24"/>
      <c r="M29" s="24"/>
      <c r="N29" s="33"/>
    </row>
    <row r="30" spans="1:14" ht="21.95" customHeight="1">
      <c r="A30" s="22" t="s">
        <v>182</v>
      </c>
      <c r="B30" s="23" t="s">
        <v>206</v>
      </c>
      <c r="C30" s="24">
        <v>3000</v>
      </c>
      <c r="D30" s="25">
        <v>2</v>
      </c>
      <c r="E30" s="26">
        <v>0.3</v>
      </c>
      <c r="F30" s="26">
        <v>0.3</v>
      </c>
      <c r="G30" s="26">
        <v>0.3</v>
      </c>
      <c r="H30" s="24"/>
      <c r="I30" s="24"/>
      <c r="J30" s="24"/>
      <c r="K30" s="24"/>
      <c r="L30" s="24"/>
      <c r="M30" s="24"/>
      <c r="N30" s="33"/>
    </row>
    <row r="31" spans="1:14" ht="21.95" customHeight="1">
      <c r="A31" s="22" t="s">
        <v>182</v>
      </c>
      <c r="B31" s="23" t="s">
        <v>207</v>
      </c>
      <c r="C31" s="24">
        <v>300000</v>
      </c>
      <c r="D31" s="25"/>
      <c r="E31" s="28">
        <v>30</v>
      </c>
      <c r="F31" s="28">
        <v>30</v>
      </c>
      <c r="G31" s="28">
        <v>30</v>
      </c>
      <c r="H31" s="24"/>
      <c r="I31" s="24"/>
      <c r="J31" s="24"/>
      <c r="K31" s="24"/>
      <c r="L31" s="24"/>
      <c r="M31" s="24"/>
      <c r="N31" s="33"/>
    </row>
    <row r="32" spans="1:14">
      <c r="A32" s="29"/>
      <c r="G32" s="30"/>
    </row>
    <row r="33" spans="1:1">
      <c r="A33" s="29"/>
    </row>
    <row r="34" spans="1:1">
      <c r="A34" s="29"/>
    </row>
    <row r="35" spans="1:1">
      <c r="A35" s="29"/>
    </row>
    <row r="36" spans="1:1">
      <c r="A36" s="29"/>
    </row>
    <row r="37" spans="1:1">
      <c r="A37" s="29"/>
    </row>
    <row r="38" spans="1:1">
      <c r="A38" s="29"/>
    </row>
    <row r="39" spans="1:1">
      <c r="A39" s="29"/>
    </row>
    <row r="40" spans="1:1">
      <c r="A40" s="29"/>
    </row>
    <row r="41" spans="1:1">
      <c r="A41" s="29"/>
    </row>
    <row r="42" spans="1:1">
      <c r="A42" s="29"/>
    </row>
    <row r="43" spans="1:1">
      <c r="A43" s="29"/>
    </row>
    <row r="44" spans="1:1">
      <c r="A44" s="29"/>
    </row>
    <row r="45" spans="1:1">
      <c r="A45" s="29"/>
    </row>
    <row r="46" spans="1:1">
      <c r="A46" s="29"/>
    </row>
    <row r="47" spans="1:1">
      <c r="A47" s="29"/>
    </row>
    <row r="48" spans="1: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>
      <c r="A53" s="29"/>
    </row>
    <row r="54" spans="1:1">
      <c r="A54" s="29"/>
    </row>
    <row r="55" spans="1:1">
      <c r="A55" s="29"/>
    </row>
    <row r="56" spans="1:1">
      <c r="A56" s="29"/>
    </row>
    <row r="57" spans="1:1">
      <c r="A57" s="29"/>
    </row>
    <row r="58" spans="1:1">
      <c r="A58" s="29"/>
    </row>
    <row r="59" spans="1:1">
      <c r="A59" s="29"/>
    </row>
    <row r="60" spans="1:1">
      <c r="A60" s="29"/>
    </row>
    <row r="61" spans="1:1">
      <c r="A61" s="29"/>
    </row>
    <row r="62" spans="1:1">
      <c r="A62" s="29"/>
    </row>
    <row r="63" spans="1:1">
      <c r="A63" s="31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2018-05-02T01:30:00Z</cp:lastPrinted>
  <dcterms:created xsi:type="dcterms:W3CDTF">1996-12-17T01:32:00Z</dcterms:created>
  <dcterms:modified xsi:type="dcterms:W3CDTF">2018-05-15T01:47:43Z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