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50" tabRatio="960" firstSheet="6" activeTab="6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  <sheet name="Sheet2" sheetId="17" r:id="rId13"/>
    <sheet name="Sheet3" sheetId="18" r:id="rId14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  <definedName name="_xlnm.Print_Area" localSheetId="10">'11、2019年政府购买服务支出预算表'!$A$1:$L$14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<sst xmlns="http://schemas.openxmlformats.org/spreadsheetml/2006/main" count="315" uniqueCount="186">
  <si>
    <t>表1</t>
  </si>
  <si>
    <t>孝义市人民政府办公室2019年部门收支总表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</si>
  <si>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</si>
  <si>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</si>
  <si>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</si>
  <si>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</si>
  <si>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</si>
  <si>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</si>
  <si>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</si>
  <si>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</si>
  <si>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</si>
  <si>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</si>
  <si>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</si>
  <si>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</si>
  <si>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</si>
  <si>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</si>
  <si>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</si>
  <si>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</si>
  <si>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</si>
  <si>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</si>
  <si>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</si>
  <si>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</si>
  <si>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</si>
  <si>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</si>
  <si>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</si>
  <si>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</si>
  <si>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</si>
  <si>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</si>
  <si>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</si>
  <si>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</si>
  <si>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</si>
  <si>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</si>
  <si>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</si>
  <si>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</si>
  <si>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</si>
  <si>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</si>
  <si>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</si>
  <si>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</si>
  <si>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孝义市人民政府办公室2019年部门收入总表</t>
  </si>
  <si>
    <t>项目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</si>
  <si>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</si>
  <si>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</si>
  <si>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</si>
  <si>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</si>
  <si>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</si>
  <si>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</si>
  <si>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</si>
  <si>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</si>
  <si>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</si>
  <si>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</si>
  <si>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行政运行（政府办公厅（室）及相关机构事务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</si>
  <si>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</si>
  <si>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</si>
  <si>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</si>
  <si>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</si>
  <si>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</si>
  <si>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</si>
  <si>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</si>
  <si>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</si>
  <si>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</si>
  <si>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</si>
  <si>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</si>
  <si>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</si>
  <si>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</si>
  <si>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孝义市人民政府办公室2019年部门支出总表</t>
  </si>
  <si>
    <t>基本支出</t>
  </si>
  <si>
    <t>项目支出</t>
  </si>
  <si>
    <t>政府办公厅及相关机构事务</t>
  </si>
  <si>
    <t>行政运行（政府办公厅（室）及相关机构事务）</t>
  </si>
  <si>
    <t>公务员医疗补助</t>
  </si>
  <si>
    <t>表4</t>
  </si>
  <si>
    <t>孝义市人民政府办公室2019年财政拨款收支总表</t>
  </si>
  <si>
    <t>小计</t>
  </si>
  <si>
    <t>一般公共预算</t>
  </si>
  <si>
    <t>政府性基金预算</t>
  </si>
  <si>
    <t>十、卫生健康支出</t>
  </si>
  <si>
    <t>表5</t>
  </si>
  <si>
    <t>孝义市人民政府办公室2019年一般公共预算支出表</t>
  </si>
  <si>
    <t>2018年预算数</t>
  </si>
  <si>
    <t>2019年预算数</t>
  </si>
  <si>
    <t>2019年预算数比2018年预算数增减%</t>
  </si>
  <si>
    <t>表6</t>
  </si>
  <si>
    <t xml:space="preserve">      孝义市人民政府办公室                   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</si>
  <si>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</si>
  <si>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</si>
  <si>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</si>
  <si>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</si>
  <si>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</si>
  <si>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</si>
  <si>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</si>
  <si>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</si>
  <si>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</si>
  <si>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</si>
  <si>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</si>
  <si>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</si>
  <si>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</si>
  <si>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</si>
  <si>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</si>
  <si>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</si>
  <si>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</si>
  <si>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</si>
  <si>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</si>
  <si>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</si>
  <si>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</si>
  <si>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</si>
  <si>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</si>
  <si>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</si>
  <si>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</si>
  <si>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</si>
  <si>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</si>
  <si>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</si>
  <si>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</si>
  <si>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</si>
  <si>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</si>
  <si>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</si>
  <si>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</si>
  <si>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</si>
  <si>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</si>
  <si>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</si>
  <si>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</si>
  <si>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</si>
  <si>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</si>
  <si>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</si>
  <si>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</si>
  <si>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</si>
  <si>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</si>
  <si>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</si>
  <si>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</si>
  <si>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</si>
  <si>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</si>
  <si>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</si>
  <si>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</si>
  <si>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</si>
  <si>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</si>
  <si>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</si>
  <si>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</si>
  <si>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</si>
  <si>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孝义市人民政府办公室2019年一般公共预算“三公”经费支出情况统计表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</si>
  <si>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</si>
  <si>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</si>
  <si>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</si>
  <si>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</si>
  <si>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</si>
  <si>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</si>
  <si>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</si>
  <si>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</si>
  <si>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孝义市人民政府办公室2019年政府性基金预算支出表</t>
  </si>
  <si>
    <t>2019年预算比2018年预算数增减</t>
  </si>
  <si>
    <t>注：此表无内容</t>
  </si>
  <si>
    <t>表9</t>
  </si>
  <si>
    <t>孝义市人民政府办公室2019年一般公共预算重点项目绩效目标表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</si>
  <si>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</si>
  <si>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</si>
  <si>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</si>
  <si>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</si>
  <si>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</si>
  <si>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</si>
  <si>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</si>
  <si>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</si>
  <si>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</si>
  <si>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</si>
  <si>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</si>
  <si>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</si>
  <si>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孝义市人民政府办公室2019年政府采购预算表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</si>
  <si>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</si>
  <si>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</si>
  <si>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</si>
  <si>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</si>
  <si>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</si>
  <si>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</si>
  <si>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</si>
  <si>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</si>
  <si>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</si>
  <si>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</si>
  <si>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</si>
  <si>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</si>
  <si>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</si>
  <si>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</si>
  <si>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</si>
  <si>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</si>
  <si>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</si>
  <si>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孝义市人民政府办公室2019年政府购买服务支出预算表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</si>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</sst>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  <numFmt numFmtId="178" formatCode="* #,##0.0;* \-#,##0.0;* &quot;&quot;??;@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8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12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/>
    <xf numFmtId="4" fontId="3" fillId="0" borderId="2" xfId="0" applyNumberFormat="1" applyFont="1" applyFill="1" applyBorder="1" applyAlignment="1" applyProtection="1"/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" fontId="0" fillId="0" borderId="7" xfId="0" applyNumberFormat="1" applyFont="1" applyFill="1" applyBorder="1" applyAlignment="1" applyProtection="1"/>
    <xf numFmtId="4" fontId="0" fillId="0" borderId="4" xfId="0" applyNumberFormat="1" applyFont="1" applyFill="1" applyBorder="1" applyAlignment="1" applyProtection="1"/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4" fontId="3" fillId="0" borderId="8" xfId="0" applyNumberFormat="1" applyFont="1" applyFill="1" applyBorder="1" applyAlignment="1" applyProtection="1"/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8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 shrinkToFit="1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4" workbookViewId="0">
      <selection activeCell="C8" sqref="C8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114" t="s">
        <v>1</v>
      </c>
      <c r="B3" s="114"/>
      <c r="C3" s="114"/>
      <c r="D3" s="114"/>
      <c r="E3" s="114"/>
      <c r="F3" s="114"/>
      <c r="G3" s="114"/>
      <c r="H3" s="114"/>
    </row>
    <row r="4" ht="14.25" customHeight="1" spans="1:8">
      <c r="A4" s="115"/>
      <c r="B4" s="115"/>
      <c r="C4" s="115"/>
      <c r="D4" s="115"/>
      <c r="E4" s="115"/>
      <c r="F4" s="115"/>
      <c r="G4" s="115"/>
      <c r="H4" s="86" t="s">
        <v>2</v>
      </c>
    </row>
    <row r="5" ht="24" customHeight="1" spans="1:8">
      <c r="A5" s="131" t="s">
        <v>3</v>
      </c>
      <c r="B5" s="70"/>
      <c r="C5" s="70"/>
      <c r="D5" s="70"/>
      <c r="E5" s="131" t="s">
        <v>4</v>
      </c>
      <c r="F5" s="70"/>
      <c r="G5" s="70"/>
      <c r="H5" s="70"/>
    </row>
    <row r="6" ht="24" customHeight="1" spans="1:8">
      <c r="A6" s="132" t="s">
        <v>5</v>
      </c>
      <c r="B6" s="118" t="s">
        <v>6</v>
      </c>
      <c r="C6" s="126"/>
      <c r="D6" s="119"/>
      <c r="E6" s="122" t="s">
        <v>7</v>
      </c>
      <c r="F6" s="118" t="s">
        <v>6</v>
      </c>
      <c r="G6" s="126"/>
      <c r="H6" s="119"/>
    </row>
    <row r="7" ht="48.75" customHeight="1" spans="1:8">
      <c r="A7" s="121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17" customHeight="1" spans="1:8">
      <c r="A8" s="74" t="s">
        <v>11</v>
      </c>
      <c r="B8" s="98">
        <v>329.59</v>
      </c>
      <c r="C8" s="80">
        <v>394.68</v>
      </c>
      <c r="D8" s="109">
        <v>19.75</v>
      </c>
      <c r="E8" s="72" t="s">
        <v>12</v>
      </c>
      <c r="F8" s="104">
        <v>277.45</v>
      </c>
      <c r="G8" s="104">
        <v>288.53</v>
      </c>
      <c r="H8" s="109">
        <v>3.99</v>
      </c>
    </row>
    <row r="9" ht="17" customHeight="1" spans="1:8">
      <c r="A9" s="74" t="s">
        <v>13</v>
      </c>
      <c r="B9" s="80"/>
      <c r="C9" s="80"/>
      <c r="D9" s="80"/>
      <c r="E9" s="72" t="s">
        <v>14</v>
      </c>
      <c r="F9" s="104"/>
      <c r="G9" s="104"/>
      <c r="H9" s="110"/>
    </row>
    <row r="10" ht="17" customHeight="1" spans="1:8">
      <c r="A10" s="74" t="s">
        <v>15</v>
      </c>
      <c r="B10" s="80"/>
      <c r="C10" s="80"/>
      <c r="D10" s="80"/>
      <c r="E10" s="72" t="s">
        <v>16</v>
      </c>
      <c r="F10" s="104"/>
      <c r="G10" s="104"/>
      <c r="H10" s="110"/>
    </row>
    <row r="11" ht="17" customHeight="1" spans="1:8">
      <c r="A11" s="74" t="s">
        <v>17</v>
      </c>
      <c r="B11" s="80"/>
      <c r="C11" s="80"/>
      <c r="D11" s="80"/>
      <c r="E11" s="74" t="s">
        <v>18</v>
      </c>
      <c r="F11" s="98"/>
      <c r="G11" s="98"/>
      <c r="H11" s="110"/>
    </row>
    <row r="12" ht="17" customHeight="1" spans="1:8">
      <c r="A12" s="74"/>
      <c r="B12" s="80"/>
      <c r="C12" s="80"/>
      <c r="D12" s="80"/>
      <c r="E12" s="72" t="s">
        <v>19</v>
      </c>
      <c r="F12" s="104"/>
      <c r="G12" s="104"/>
      <c r="H12" s="110"/>
    </row>
    <row r="13" ht="17" customHeight="1" spans="1:8">
      <c r="A13" s="74"/>
      <c r="B13" s="80"/>
      <c r="C13" s="80"/>
      <c r="D13" s="80"/>
      <c r="E13" s="72" t="s">
        <v>20</v>
      </c>
      <c r="F13" s="104"/>
      <c r="G13" s="104"/>
      <c r="H13" s="110"/>
    </row>
    <row r="14" ht="17" customHeight="1" spans="1:8">
      <c r="A14" s="74"/>
      <c r="B14" s="80"/>
      <c r="C14" s="80"/>
      <c r="D14" s="80"/>
      <c r="E14" s="74" t="s">
        <v>21</v>
      </c>
      <c r="F14" s="98"/>
      <c r="G14" s="98"/>
      <c r="H14" s="110"/>
    </row>
    <row r="15" ht="17" customHeight="1" spans="1:8">
      <c r="A15" s="74"/>
      <c r="B15" s="80"/>
      <c r="C15" s="80"/>
      <c r="D15" s="80"/>
      <c r="E15" s="74" t="s">
        <v>22</v>
      </c>
      <c r="F15" s="127">
        <v>38.39</v>
      </c>
      <c r="G15" s="127">
        <v>75.48</v>
      </c>
      <c r="H15" s="109">
        <v>96.61</v>
      </c>
    </row>
    <row r="16" ht="17" customHeight="1" spans="1:8">
      <c r="A16" s="74"/>
      <c r="B16" s="80"/>
      <c r="C16" s="80"/>
      <c r="D16" s="80"/>
      <c r="E16" s="72" t="s">
        <v>23</v>
      </c>
      <c r="F16" s="128"/>
      <c r="G16" s="128">
        <v>16.24</v>
      </c>
      <c r="H16" s="110"/>
    </row>
    <row r="17" ht="17" customHeight="1" spans="1:8">
      <c r="A17" s="74"/>
      <c r="B17" s="80"/>
      <c r="C17" s="80"/>
      <c r="D17" s="80"/>
      <c r="E17" s="72" t="s">
        <v>24</v>
      </c>
      <c r="F17" s="128"/>
      <c r="G17" s="128"/>
      <c r="H17" s="110"/>
    </row>
    <row r="18" ht="17" customHeight="1" spans="1:8">
      <c r="A18" s="74"/>
      <c r="B18" s="80"/>
      <c r="C18" s="80"/>
      <c r="D18" s="80"/>
      <c r="E18" s="74" t="s">
        <v>25</v>
      </c>
      <c r="F18" s="127"/>
      <c r="G18" s="127"/>
      <c r="H18" s="110"/>
    </row>
    <row r="19" ht="17" customHeight="1" spans="1:8">
      <c r="A19" s="74"/>
      <c r="B19" s="80"/>
      <c r="C19" s="80"/>
      <c r="D19" s="80"/>
      <c r="E19" s="74" t="s">
        <v>26</v>
      </c>
      <c r="F19" s="98"/>
      <c r="G19" s="98"/>
      <c r="H19" s="110"/>
    </row>
    <row r="20" ht="17" customHeight="1" spans="1:8">
      <c r="A20" s="74"/>
      <c r="B20" s="80"/>
      <c r="C20" s="80"/>
      <c r="D20" s="80"/>
      <c r="E20" s="74" t="s">
        <v>27</v>
      </c>
      <c r="F20" s="98"/>
      <c r="G20" s="98"/>
      <c r="H20" s="110"/>
    </row>
    <row r="21" ht="17" customHeight="1" spans="1:8">
      <c r="A21" s="74"/>
      <c r="B21" s="80"/>
      <c r="C21" s="80"/>
      <c r="D21" s="80"/>
      <c r="E21" s="74" t="s">
        <v>28</v>
      </c>
      <c r="F21" s="98"/>
      <c r="G21" s="98"/>
      <c r="H21" s="110"/>
    </row>
    <row r="22" ht="17" customHeight="1" spans="1:8">
      <c r="A22" s="74"/>
      <c r="B22" s="80"/>
      <c r="C22" s="80"/>
      <c r="D22" s="80"/>
      <c r="E22" s="74" t="s">
        <v>29</v>
      </c>
      <c r="F22" s="98"/>
      <c r="G22" s="98"/>
      <c r="H22" s="110"/>
    </row>
    <row r="23" ht="17" customHeight="1" spans="1:8">
      <c r="A23" s="74"/>
      <c r="B23" s="80"/>
      <c r="C23" s="80"/>
      <c r="D23" s="80"/>
      <c r="E23" s="74" t="s">
        <v>30</v>
      </c>
      <c r="F23" s="98"/>
      <c r="G23" s="98"/>
      <c r="H23" s="110"/>
    </row>
    <row r="24" ht="17" customHeight="1" spans="1:8">
      <c r="A24" s="74"/>
      <c r="B24" s="80"/>
      <c r="C24" s="80"/>
      <c r="D24" s="80"/>
      <c r="E24" s="74" t="s">
        <v>31</v>
      </c>
      <c r="F24" s="98"/>
      <c r="G24" s="98"/>
      <c r="H24" s="110"/>
    </row>
    <row r="25" ht="17" customHeight="1" spans="1:8">
      <c r="A25" s="74"/>
      <c r="B25" s="80"/>
      <c r="C25" s="80"/>
      <c r="D25" s="80"/>
      <c r="E25" s="74" t="s">
        <v>32</v>
      </c>
      <c r="F25" s="98">
        <v>13.75</v>
      </c>
      <c r="G25" s="98">
        <v>14.43</v>
      </c>
      <c r="H25" s="109">
        <v>4.95</v>
      </c>
    </row>
    <row r="26" ht="17" customHeight="1" spans="1:8">
      <c r="A26" s="74"/>
      <c r="B26" s="80"/>
      <c r="C26" s="80"/>
      <c r="D26" s="80"/>
      <c r="E26" s="74" t="s">
        <v>33</v>
      </c>
      <c r="F26" s="98"/>
      <c r="G26" s="98"/>
      <c r="H26" s="110"/>
    </row>
    <row r="27" ht="17" customHeight="1" spans="1:8">
      <c r="A27" s="74"/>
      <c r="B27" s="80"/>
      <c r="C27" s="80"/>
      <c r="D27" s="80"/>
      <c r="E27" s="74" t="s">
        <v>34</v>
      </c>
      <c r="F27" s="98"/>
      <c r="G27" s="98"/>
      <c r="H27" s="110"/>
    </row>
    <row r="28" ht="17" customHeight="1" spans="1:8">
      <c r="A28" s="74"/>
      <c r="B28" s="80"/>
      <c r="C28" s="80"/>
      <c r="D28" s="80"/>
      <c r="E28" s="97"/>
      <c r="F28" s="129"/>
      <c r="G28" s="129"/>
      <c r="H28" s="110"/>
    </row>
    <row r="29" ht="17" customHeight="1" spans="1:8">
      <c r="A29" s="70" t="s">
        <v>35</v>
      </c>
      <c r="B29" s="98">
        <f>SUM(B8:B28)</f>
        <v>329.59</v>
      </c>
      <c r="C29" s="80">
        <f>SUM(C8:C28)</f>
        <v>394.68</v>
      </c>
      <c r="D29" s="130">
        <v>19.75</v>
      </c>
      <c r="E29" s="70" t="s">
        <v>36</v>
      </c>
      <c r="F29" s="98">
        <v>329.59</v>
      </c>
      <c r="G29" s="98">
        <v>394.68</v>
      </c>
      <c r="H29" s="109">
        <v>19.75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view="pageBreakPreview" zoomScaleNormal="100" zoomScaleSheetLayoutView="100" workbookViewId="0">
      <selection activeCell="C20" sqref="C20"/>
    </sheetView>
  </sheetViews>
  <sheetFormatPr defaultColWidth="6.875" defaultRowHeight="11.25" outlineLevelCol="6"/>
  <cols>
    <col min="1" max="1" width="12.75" style="67" customWidth="1"/>
    <col min="2" max="2" width="43.25" style="67" customWidth="1"/>
    <col min="3" max="5" width="14.625" style="67" customWidth="1"/>
    <col min="6" max="6" width="12" style="67" customWidth="1"/>
    <col min="7" max="7" width="13.75" style="67" customWidth="1"/>
    <col min="8" max="16384" width="6.875" style="67"/>
  </cols>
  <sheetData>
    <row r="1" ht="16.5" customHeight="1" spans="1:7">
      <c r="A1" s="50" t="s">
        <v>37</v>
      </c>
      <c r="B1" s="51"/>
      <c r="C1" s="51"/>
      <c r="D1" s="78"/>
      <c r="E1" s="78"/>
      <c r="F1" s="78"/>
      <c r="G1" s="78"/>
    </row>
    <row r="2" ht="29.25" customHeight="1" spans="1:7">
      <c r="A2" s="68" t="s">
        <v>38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17" t="s">
        <v>2</v>
      </c>
    </row>
    <row r="4" ht="26.25" customHeight="1" spans="1:6">
      <c r="A4" s="70" t="s">
        <v>39</v>
      </c>
      <c r="B4" s="70"/>
      <c r="C4" s="122" t="s">
        <v>35</v>
      </c>
      <c r="D4" s="123" t="s">
        <v>40</v>
      </c>
      <c r="E4" s="123" t="s">
        <v>41</v>
      </c>
      <c r="F4" s="122" t="s">
        <v>42</v>
      </c>
    </row>
    <row r="5" s="66" customFormat="1" ht="47.25" customHeight="1" spans="1:6">
      <c r="A5" s="70" t="s">
        <v>43</v>
      </c>
      <c r="B5" s="70" t="s">
        <v>44</v>
      </c>
      <c r="C5" s="124"/>
      <c r="D5" s="123"/>
      <c r="E5" s="123"/>
      <c r="F5" s="124"/>
    </row>
    <row r="6" s="66" customFormat="1" ht="25.5" customHeight="1" spans="1:7">
      <c r="A6" s="102" t="s">
        <v>45</v>
      </c>
      <c r="B6" s="103" t="s">
        <v>46</v>
      </c>
      <c r="C6" s="116">
        <v>288.53</v>
      </c>
      <c r="D6" s="116"/>
      <c r="E6" s="80"/>
      <c r="F6" s="80"/>
      <c r="G6" s="80"/>
    </row>
    <row r="7" s="66" customFormat="1" ht="25.5" customHeight="1" spans="1:7">
      <c r="A7" s="102" t="s">
        <v>47</v>
      </c>
      <c r="B7" s="103" t="s">
        <v>48</v>
      </c>
      <c r="C7" s="116">
        <v>288.53</v>
      </c>
      <c r="D7" s="116"/>
      <c r="E7" s="80"/>
      <c r="F7" s="80"/>
      <c r="G7" s="80"/>
    </row>
    <row r="8" s="66" customFormat="1" ht="25.5" customHeight="1" spans="1:7">
      <c r="A8" s="102" t="s">
        <v>49</v>
      </c>
      <c r="B8" s="103" t="s">
        <v>50</v>
      </c>
      <c r="C8" s="116">
        <v>288.53</v>
      </c>
      <c r="D8" s="116"/>
      <c r="E8" s="80"/>
      <c r="F8" s="80"/>
      <c r="G8" s="80"/>
    </row>
    <row r="9" s="66" customFormat="1" ht="25.5" customHeight="1" spans="1:7">
      <c r="A9" s="105">
        <v>208</v>
      </c>
      <c r="B9" s="103" t="s">
        <v>51</v>
      </c>
      <c r="C9" s="116">
        <v>75.48</v>
      </c>
      <c r="D9" s="116"/>
      <c r="E9" s="80"/>
      <c r="F9" s="80"/>
      <c r="G9" s="80"/>
    </row>
    <row r="10" s="66" customFormat="1" ht="25.5" customHeight="1" spans="1:7">
      <c r="A10" s="105">
        <v>20805</v>
      </c>
      <c r="B10" s="103" t="s">
        <v>52</v>
      </c>
      <c r="C10" s="116">
        <v>75.48</v>
      </c>
      <c r="D10" s="116"/>
      <c r="E10" s="80"/>
      <c r="F10" s="80"/>
      <c r="G10" s="80"/>
    </row>
    <row r="11" customFormat="1" ht="25.5" customHeight="1" spans="1:7">
      <c r="A11" s="105">
        <v>2080505</v>
      </c>
      <c r="B11" s="103" t="s">
        <v>53</v>
      </c>
      <c r="C11" s="125">
        <v>71.8</v>
      </c>
      <c r="D11" s="125"/>
      <c r="E11" s="81"/>
      <c r="F11" s="81"/>
      <c r="G11" s="81"/>
    </row>
    <row r="12" customFormat="1" ht="25.5" customHeight="1" spans="1:7">
      <c r="A12" s="105">
        <v>2080506</v>
      </c>
      <c r="B12" s="103" t="s">
        <v>54</v>
      </c>
      <c r="C12" s="88">
        <v>3.69</v>
      </c>
      <c r="D12" s="88"/>
      <c r="E12" s="74"/>
      <c r="F12" s="74"/>
      <c r="G12" s="74"/>
    </row>
    <row r="13" customFormat="1" ht="25.5" customHeight="1" spans="1:7">
      <c r="A13" s="105">
        <v>210</v>
      </c>
      <c r="B13" s="103" t="s">
        <v>55</v>
      </c>
      <c r="C13" s="88">
        <v>16.24</v>
      </c>
      <c r="D13" s="88"/>
      <c r="E13" s="74"/>
      <c r="F13" s="74"/>
      <c r="G13" s="74"/>
    </row>
    <row r="14" customFormat="1" ht="25.5" customHeight="1" spans="1:7">
      <c r="A14" s="105">
        <v>21011</v>
      </c>
      <c r="B14" s="103" t="s">
        <v>56</v>
      </c>
      <c r="C14" s="88">
        <v>16.24</v>
      </c>
      <c r="D14" s="88"/>
      <c r="E14" s="74"/>
      <c r="F14" s="74"/>
      <c r="G14" s="74"/>
    </row>
    <row r="15" customFormat="1" ht="25.5" customHeight="1" spans="1:7">
      <c r="A15" s="105">
        <v>2101101</v>
      </c>
      <c r="B15" s="103" t="s">
        <v>57</v>
      </c>
      <c r="C15" s="88">
        <v>10.83</v>
      </c>
      <c r="D15" s="88"/>
      <c r="E15" s="74"/>
      <c r="F15" s="74"/>
      <c r="G15" s="74"/>
    </row>
    <row r="16" customFormat="1" ht="25.5" customHeight="1" spans="1:7">
      <c r="A16" s="105">
        <v>2101103</v>
      </c>
      <c r="B16" s="103" t="s">
        <v>58</v>
      </c>
      <c r="C16" s="88">
        <v>5.41</v>
      </c>
      <c r="D16" s="88"/>
      <c r="E16" s="74"/>
      <c r="F16" s="74"/>
      <c r="G16" s="74"/>
    </row>
    <row r="17" customFormat="1" ht="25.5" customHeight="1" spans="1:7">
      <c r="A17" s="105">
        <v>221</v>
      </c>
      <c r="B17" s="103" t="s">
        <v>59</v>
      </c>
      <c r="C17" s="88">
        <v>14.43</v>
      </c>
      <c r="D17" s="88"/>
      <c r="E17" s="74"/>
      <c r="F17" s="74"/>
      <c r="G17" s="74"/>
    </row>
    <row r="18" customFormat="1" ht="25.5" customHeight="1" spans="1:7">
      <c r="A18" s="105">
        <v>22102</v>
      </c>
      <c r="B18" s="103" t="s">
        <v>60</v>
      </c>
      <c r="C18" s="88">
        <v>14.43</v>
      </c>
      <c r="D18" s="88"/>
      <c r="E18" s="74"/>
      <c r="F18" s="74"/>
      <c r="G18" s="74"/>
    </row>
    <row r="19" customFormat="1" ht="25.5" customHeight="1" spans="1:7">
      <c r="A19" s="105">
        <v>2210201</v>
      </c>
      <c r="B19" s="103" t="s">
        <v>61</v>
      </c>
      <c r="C19" s="88">
        <v>14.43</v>
      </c>
      <c r="D19" s="88"/>
      <c r="E19" s="74"/>
      <c r="F19" s="74"/>
      <c r="G19" s="74"/>
    </row>
    <row r="20" ht="25.5" customHeight="1" spans="1:7">
      <c r="A20" s="75" t="s">
        <v>62</v>
      </c>
      <c r="B20" s="76"/>
      <c r="C20" s="116">
        <v>394.68</v>
      </c>
      <c r="D20" s="116"/>
      <c r="E20" s="74"/>
      <c r="F20" s="74"/>
      <c r="G20" s="74"/>
    </row>
  </sheetData>
  <mergeCells count="7">
    <mergeCell ref="A2:G2"/>
    <mergeCell ref="A4:B4"/>
    <mergeCell ref="A20:B20"/>
    <mergeCell ref="C4:C5"/>
    <mergeCell ref="D4:D5"/>
    <mergeCell ref="E4:E5"/>
    <mergeCell ref="F4:F5"/>
  </mergeCells>
  <printOptions horizontalCentered="1" verticalCentered="1"/>
  <pageMargins left="0.590277777777778" right="0.590277777777778" top="0.393055555555556" bottom="0.393055555555556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view="pageBreakPreview" zoomScaleNormal="100" zoomScaleSheetLayoutView="100" topLeftCell="B13" workbookViewId="0">
      <selection activeCell="D21" sqref="D21"/>
    </sheetView>
  </sheetViews>
  <sheetFormatPr defaultColWidth="6.875" defaultRowHeight="11.25" outlineLevelCol="4"/>
  <cols>
    <col min="1" max="1" width="12.625" style="67" customWidth="1"/>
    <col min="2" max="2" width="39.25" style="67" customWidth="1"/>
    <col min="3" max="5" width="24.125" style="67" customWidth="1"/>
    <col min="6" max="16384" width="6.875" style="67"/>
  </cols>
  <sheetData>
    <row r="1" ht="16.5" customHeight="1" spans="1:5">
      <c r="A1" s="50" t="s">
        <v>63</v>
      </c>
      <c r="B1" s="51"/>
      <c r="C1" s="51"/>
      <c r="D1" s="78"/>
      <c r="E1" s="78"/>
    </row>
    <row r="2" ht="16.5" customHeight="1" spans="1:5">
      <c r="A2" s="51"/>
      <c r="B2" s="51"/>
      <c r="C2" s="51"/>
      <c r="D2" s="78"/>
      <c r="E2" s="78"/>
    </row>
    <row r="3" ht="29.25" customHeight="1" spans="1:5">
      <c r="A3" s="68" t="s">
        <v>64</v>
      </c>
      <c r="B3" s="68"/>
      <c r="C3" s="68"/>
      <c r="D3" s="68"/>
      <c r="E3" s="68"/>
    </row>
    <row r="4" ht="26" customHeight="1" spans="1:5">
      <c r="A4" s="69"/>
      <c r="B4" s="69"/>
      <c r="C4" s="69"/>
      <c r="D4" s="69"/>
      <c r="E4" s="117" t="s">
        <v>2</v>
      </c>
    </row>
    <row r="5" ht="26" customHeight="1" spans="1:5">
      <c r="A5" s="118" t="s">
        <v>39</v>
      </c>
      <c r="B5" s="119"/>
      <c r="C5" s="120" t="s">
        <v>36</v>
      </c>
      <c r="D5" s="120" t="s">
        <v>65</v>
      </c>
      <c r="E5" s="120" t="s">
        <v>66</v>
      </c>
    </row>
    <row r="6" s="66" customFormat="1" ht="26" customHeight="1" spans="1:5">
      <c r="A6" s="70" t="s">
        <v>43</v>
      </c>
      <c r="B6" s="70" t="s">
        <v>44</v>
      </c>
      <c r="C6" s="121"/>
      <c r="D6" s="121"/>
      <c r="E6" s="121"/>
    </row>
    <row r="7" s="66" customFormat="1" ht="26" customHeight="1" spans="1:5">
      <c r="A7" s="102" t="s">
        <v>45</v>
      </c>
      <c r="B7" s="103" t="s">
        <v>46</v>
      </c>
      <c r="C7" s="116">
        <v>288.53</v>
      </c>
      <c r="D7" s="104">
        <v>269.8</v>
      </c>
      <c r="E7" s="116">
        <v>18.73</v>
      </c>
    </row>
    <row r="8" s="66" customFormat="1" ht="26" customHeight="1" spans="1:5">
      <c r="A8" s="102" t="s">
        <v>47</v>
      </c>
      <c r="B8" s="103" t="s">
        <v>67</v>
      </c>
      <c r="C8" s="116">
        <v>288.53</v>
      </c>
      <c r="D8" s="104">
        <v>269.8</v>
      </c>
      <c r="E8" s="116">
        <v>18.73</v>
      </c>
    </row>
    <row r="9" s="66" customFormat="1" ht="26" customHeight="1" spans="1:5">
      <c r="A9" s="102" t="s">
        <v>49</v>
      </c>
      <c r="B9" s="103" t="s">
        <v>68</v>
      </c>
      <c r="C9" s="116">
        <v>288.53</v>
      </c>
      <c r="D9" s="104">
        <v>269.8</v>
      </c>
      <c r="E9" s="116">
        <v>18.73</v>
      </c>
    </row>
    <row r="10" s="66" customFormat="1" ht="26" customHeight="1" spans="1:5">
      <c r="A10" s="105">
        <v>208</v>
      </c>
      <c r="B10" s="103" t="s">
        <v>51</v>
      </c>
      <c r="C10" s="116">
        <v>75.48</v>
      </c>
      <c r="D10" s="98">
        <v>75.48</v>
      </c>
      <c r="E10" s="80"/>
    </row>
    <row r="11" customFormat="1" ht="26" customHeight="1" spans="1:5">
      <c r="A11" s="105">
        <v>20805</v>
      </c>
      <c r="B11" s="103" t="s">
        <v>52</v>
      </c>
      <c r="C11" s="116">
        <v>75.48</v>
      </c>
      <c r="D11" s="98">
        <v>75.48</v>
      </c>
      <c r="E11" s="81"/>
    </row>
    <row r="12" customFormat="1" ht="26" customHeight="1" spans="1:5">
      <c r="A12" s="105">
        <v>2080505</v>
      </c>
      <c r="B12" s="103" t="s">
        <v>53</v>
      </c>
      <c r="C12" s="116">
        <v>71.8</v>
      </c>
      <c r="D12" s="98">
        <v>71.79</v>
      </c>
      <c r="E12" s="74"/>
    </row>
    <row r="13" customFormat="1" ht="26" customHeight="1" spans="1:5">
      <c r="A13" s="105">
        <v>2080506</v>
      </c>
      <c r="B13" s="103" t="s">
        <v>54</v>
      </c>
      <c r="C13" s="116">
        <v>3.69</v>
      </c>
      <c r="D13" s="98">
        <v>3.69</v>
      </c>
      <c r="E13" s="74"/>
    </row>
    <row r="14" ht="26" customHeight="1" spans="1:5">
      <c r="A14" s="105">
        <v>210</v>
      </c>
      <c r="B14" s="103" t="s">
        <v>55</v>
      </c>
      <c r="C14" s="116">
        <v>16.24</v>
      </c>
      <c r="D14" s="98">
        <v>16.24</v>
      </c>
      <c r="E14" s="74"/>
    </row>
    <row r="15" ht="26" customHeight="1" spans="1:5">
      <c r="A15" s="105">
        <v>21011</v>
      </c>
      <c r="B15" s="103" t="s">
        <v>56</v>
      </c>
      <c r="C15" s="116">
        <v>16.24</v>
      </c>
      <c r="D15" s="98">
        <f>D16+D17</f>
        <v>16.24</v>
      </c>
      <c r="E15" s="74"/>
    </row>
    <row r="16" ht="26" customHeight="1" spans="1:5">
      <c r="A16" s="105">
        <v>2101101</v>
      </c>
      <c r="B16" s="103" t="s">
        <v>57</v>
      </c>
      <c r="C16" s="116">
        <v>10.83</v>
      </c>
      <c r="D16" s="98">
        <v>10.83</v>
      </c>
      <c r="E16" s="74"/>
    </row>
    <row r="17" ht="26" customHeight="1" spans="1:5">
      <c r="A17" s="105">
        <v>2101103</v>
      </c>
      <c r="B17" s="103" t="s">
        <v>69</v>
      </c>
      <c r="C17" s="116">
        <v>5.41</v>
      </c>
      <c r="D17" s="98">
        <v>5.41</v>
      </c>
      <c r="E17" s="74"/>
    </row>
    <row r="18" ht="26" customHeight="1" spans="1:5">
      <c r="A18" s="105">
        <v>221</v>
      </c>
      <c r="B18" s="103" t="s">
        <v>59</v>
      </c>
      <c r="C18" s="116">
        <v>14.43</v>
      </c>
      <c r="D18" s="98">
        <v>14.43</v>
      </c>
      <c r="E18" s="74"/>
    </row>
    <row r="19" ht="26" customHeight="1" spans="1:5">
      <c r="A19" s="105">
        <v>22102</v>
      </c>
      <c r="B19" s="103" t="s">
        <v>60</v>
      </c>
      <c r="C19" s="116">
        <v>14.43</v>
      </c>
      <c r="D19" s="98">
        <v>14.43</v>
      </c>
      <c r="E19" s="74"/>
    </row>
    <row r="20" ht="26" customHeight="1" spans="1:5">
      <c r="A20" s="105">
        <v>2210201</v>
      </c>
      <c r="B20" s="103" t="s">
        <v>61</v>
      </c>
      <c r="C20" s="116">
        <v>14.43</v>
      </c>
      <c r="D20" s="98">
        <v>14.43</v>
      </c>
      <c r="E20" s="74"/>
    </row>
    <row r="21" ht="26" customHeight="1" spans="1:5">
      <c r="A21" s="75" t="s">
        <v>62</v>
      </c>
      <c r="B21" s="76"/>
      <c r="C21" s="116">
        <f>C7+C10+C14+C18</f>
        <v>394.68</v>
      </c>
      <c r="D21" s="116">
        <f>D7+D10+D14+D18</f>
        <v>375.95</v>
      </c>
      <c r="E21" s="116">
        <f>E7+E10+E14+E18</f>
        <v>18.73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 verticalCentered="1"/>
  <pageMargins left="0.590277777777778" right="0.590277777777778" top="0.393055555555556" bottom="0.393055555555556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view="pageBreakPreview" zoomScaleNormal="100" zoomScaleSheetLayoutView="100" topLeftCell="B1" workbookViewId="0">
      <selection activeCell="E9" sqref="E9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70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114" t="s">
        <v>71</v>
      </c>
      <c r="B3" s="114"/>
      <c r="C3" s="114"/>
      <c r="D3" s="114"/>
      <c r="E3" s="114"/>
      <c r="F3" s="114"/>
    </row>
    <row r="4" ht="14.25" customHeight="1" spans="1:6">
      <c r="A4" s="115"/>
      <c r="B4" s="115"/>
      <c r="C4" s="115"/>
      <c r="D4" s="115"/>
      <c r="E4" s="115"/>
      <c r="F4" s="86" t="s">
        <v>2</v>
      </c>
    </row>
    <row r="5" ht="19" customHeight="1" spans="1:6">
      <c r="A5" s="131" t="s">
        <v>3</v>
      </c>
      <c r="B5" s="70"/>
      <c r="C5" s="131" t="s">
        <v>4</v>
      </c>
      <c r="D5" s="70"/>
      <c r="E5" s="70"/>
      <c r="F5" s="70"/>
    </row>
    <row r="6" ht="19" customHeight="1" spans="1:6">
      <c r="A6" s="131" t="s">
        <v>5</v>
      </c>
      <c r="B6" s="131" t="s">
        <v>6</v>
      </c>
      <c r="C6" s="70" t="s">
        <v>39</v>
      </c>
      <c r="D6" s="70" t="s">
        <v>6</v>
      </c>
      <c r="E6" s="70"/>
      <c r="F6" s="70"/>
    </row>
    <row r="7" ht="19" customHeight="1" spans="1:6">
      <c r="A7" s="70"/>
      <c r="B7" s="70"/>
      <c r="C7" s="70"/>
      <c r="D7" s="70" t="s">
        <v>72</v>
      </c>
      <c r="E7" s="70" t="s">
        <v>73</v>
      </c>
      <c r="F7" s="70" t="s">
        <v>74</v>
      </c>
    </row>
    <row r="8" ht="19" customHeight="1" spans="1:6">
      <c r="A8" s="74" t="s">
        <v>11</v>
      </c>
      <c r="B8" s="80">
        <v>394.68</v>
      </c>
      <c r="C8" s="72" t="s">
        <v>12</v>
      </c>
      <c r="D8" s="116">
        <v>288.53</v>
      </c>
      <c r="E8" s="116">
        <v>288.53</v>
      </c>
      <c r="F8" s="98"/>
    </row>
    <row r="9" ht="19" customHeight="1" spans="1:6">
      <c r="A9" s="74" t="s">
        <v>13</v>
      </c>
      <c r="B9" s="80"/>
      <c r="C9" s="72" t="s">
        <v>14</v>
      </c>
      <c r="D9" s="116"/>
      <c r="E9" s="116"/>
      <c r="F9" s="98"/>
    </row>
    <row r="10" ht="19" customHeight="1" spans="1:6">
      <c r="A10" s="74"/>
      <c r="B10" s="74"/>
      <c r="C10" s="72" t="s">
        <v>16</v>
      </c>
      <c r="D10" s="116"/>
      <c r="E10" s="116"/>
      <c r="F10" s="98"/>
    </row>
    <row r="11" ht="19" customHeight="1" spans="1:6">
      <c r="A11" s="74"/>
      <c r="B11" s="74"/>
      <c r="C11" s="74" t="s">
        <v>18</v>
      </c>
      <c r="D11" s="88"/>
      <c r="E11" s="88"/>
      <c r="F11" s="98"/>
    </row>
    <row r="12" ht="19" customHeight="1" spans="1:6">
      <c r="A12" s="74"/>
      <c r="B12" s="74"/>
      <c r="C12" s="72" t="s">
        <v>19</v>
      </c>
      <c r="D12" s="116"/>
      <c r="E12" s="116"/>
      <c r="F12" s="98"/>
    </row>
    <row r="13" ht="19" customHeight="1" spans="1:6">
      <c r="A13" s="74"/>
      <c r="B13" s="74"/>
      <c r="C13" s="72" t="s">
        <v>20</v>
      </c>
      <c r="D13" s="116"/>
      <c r="E13" s="116"/>
      <c r="F13" s="98"/>
    </row>
    <row r="14" ht="19" customHeight="1" spans="1:6">
      <c r="A14" s="74"/>
      <c r="B14" s="74"/>
      <c r="C14" s="74" t="s">
        <v>21</v>
      </c>
      <c r="D14" s="88"/>
      <c r="E14" s="88"/>
      <c r="F14" s="88"/>
    </row>
    <row r="15" ht="19" customHeight="1" spans="1:6">
      <c r="A15" s="74"/>
      <c r="B15" s="74"/>
      <c r="C15" s="74" t="s">
        <v>22</v>
      </c>
      <c r="D15" s="88">
        <v>75.48</v>
      </c>
      <c r="E15" s="88">
        <v>75.48</v>
      </c>
      <c r="F15" s="88"/>
    </row>
    <row r="16" ht="19" customHeight="1" spans="1:6">
      <c r="A16" s="74"/>
      <c r="B16" s="74"/>
      <c r="C16" s="72" t="s">
        <v>75</v>
      </c>
      <c r="D16" s="116">
        <v>16.24</v>
      </c>
      <c r="E16" s="116">
        <v>16.24</v>
      </c>
      <c r="F16" s="88"/>
    </row>
    <row r="17" ht="19" customHeight="1" spans="1:6">
      <c r="A17" s="74"/>
      <c r="B17" s="74"/>
      <c r="C17" s="72" t="s">
        <v>24</v>
      </c>
      <c r="D17" s="116"/>
      <c r="E17" s="116"/>
      <c r="F17" s="88"/>
    </row>
    <row r="18" ht="19" customHeight="1" spans="1:6">
      <c r="A18" s="74"/>
      <c r="B18" s="74"/>
      <c r="C18" s="74" t="s">
        <v>25</v>
      </c>
      <c r="D18" s="88"/>
      <c r="E18" s="88"/>
      <c r="F18" s="88"/>
    </row>
    <row r="19" ht="19" customHeight="1" spans="1:6">
      <c r="A19" s="74"/>
      <c r="B19" s="74"/>
      <c r="C19" s="74" t="s">
        <v>26</v>
      </c>
      <c r="D19" s="88"/>
      <c r="E19" s="88"/>
      <c r="F19" s="88"/>
    </row>
    <row r="20" ht="19" customHeight="1" spans="1:6">
      <c r="A20" s="74"/>
      <c r="B20" s="74"/>
      <c r="C20" s="74" t="s">
        <v>27</v>
      </c>
      <c r="D20" s="88"/>
      <c r="E20" s="88"/>
      <c r="F20" s="88"/>
    </row>
    <row r="21" ht="19" customHeight="1" spans="1:6">
      <c r="A21" s="74"/>
      <c r="B21" s="74"/>
      <c r="C21" s="74" t="s">
        <v>28</v>
      </c>
      <c r="D21" s="88"/>
      <c r="E21" s="88"/>
      <c r="F21" s="88"/>
    </row>
    <row r="22" ht="19" customHeight="1" spans="1:6">
      <c r="A22" s="74"/>
      <c r="B22" s="74"/>
      <c r="C22" s="74" t="s">
        <v>29</v>
      </c>
      <c r="D22" s="88"/>
      <c r="E22" s="88"/>
      <c r="F22" s="88"/>
    </row>
    <row r="23" ht="19" customHeight="1" spans="1:6">
      <c r="A23" s="74"/>
      <c r="B23" s="74"/>
      <c r="C23" s="74" t="s">
        <v>30</v>
      </c>
      <c r="D23" s="88"/>
      <c r="E23" s="88"/>
      <c r="F23" s="88"/>
    </row>
    <row r="24" ht="19" customHeight="1" spans="1:6">
      <c r="A24" s="74"/>
      <c r="B24" s="74"/>
      <c r="C24" s="74" t="s">
        <v>31</v>
      </c>
      <c r="D24" s="88"/>
      <c r="E24" s="88"/>
      <c r="F24" s="88"/>
    </row>
    <row r="25" ht="19" customHeight="1" spans="1:6">
      <c r="A25" s="74"/>
      <c r="B25" s="74"/>
      <c r="C25" s="74" t="s">
        <v>32</v>
      </c>
      <c r="D25" s="88">
        <v>14.43</v>
      </c>
      <c r="E25" s="88">
        <v>14.43</v>
      </c>
      <c r="F25" s="88"/>
    </row>
    <row r="26" ht="19" customHeight="1" spans="1:6">
      <c r="A26" s="74"/>
      <c r="B26" s="74"/>
      <c r="C26" s="74" t="s">
        <v>33</v>
      </c>
      <c r="D26" s="88"/>
      <c r="E26" s="88"/>
      <c r="F26" s="88"/>
    </row>
    <row r="27" ht="19" customHeight="1" spans="1:6">
      <c r="A27" s="74"/>
      <c r="B27" s="74"/>
      <c r="C27" s="74" t="s">
        <v>34</v>
      </c>
      <c r="D27" s="88"/>
      <c r="E27" s="88"/>
      <c r="F27" s="88"/>
    </row>
    <row r="28" ht="19" customHeight="1" spans="1:6">
      <c r="A28" s="74"/>
      <c r="B28" s="74"/>
      <c r="C28" s="74"/>
      <c r="D28" s="88"/>
      <c r="E28" s="88"/>
      <c r="F28" s="88"/>
    </row>
    <row r="29" ht="19" customHeight="1" spans="1:6">
      <c r="A29" s="70" t="s">
        <v>35</v>
      </c>
      <c r="B29" s="80">
        <v>394.68</v>
      </c>
      <c r="C29" s="70" t="s">
        <v>36</v>
      </c>
      <c r="D29" s="98">
        <f>SUM(D8:D27)</f>
        <v>394.68</v>
      </c>
      <c r="E29" s="88">
        <f>SUM(E8:E27)</f>
        <v>394.68</v>
      </c>
      <c r="F29" s="8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 vertic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view="pageBreakPreview" zoomScaleNormal="100" zoomScaleSheetLayoutView="100" workbookViewId="0">
      <selection activeCell="J7" sqref="J7"/>
    </sheetView>
  </sheetViews>
  <sheetFormatPr defaultColWidth="6.875" defaultRowHeight="11.25"/>
  <cols>
    <col min="1" max="1" width="9.375" style="67" customWidth="1"/>
    <col min="2" max="2" width="36.625" style="67" customWidth="1"/>
    <col min="3" max="11" width="9.625" style="67" customWidth="1"/>
    <col min="12" max="16384" width="6.875" style="67"/>
  </cols>
  <sheetData>
    <row r="1" ht="16.5" customHeight="1" spans="1:11">
      <c r="A1" s="50" t="s">
        <v>76</v>
      </c>
      <c r="B1" s="51"/>
      <c r="C1" s="51"/>
      <c r="D1" s="51"/>
      <c r="E1" s="51"/>
      <c r="F1" s="51"/>
      <c r="G1" s="51"/>
      <c r="H1" s="51"/>
      <c r="I1" s="78"/>
      <c r="J1" s="78"/>
      <c r="K1" s="78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8"/>
      <c r="J2" s="78"/>
      <c r="K2" s="78"/>
    </row>
    <row r="3" ht="29.25" customHeight="1" spans="1:11">
      <c r="A3" s="68" t="s">
        <v>77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4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9" t="s">
        <v>2</v>
      </c>
      <c r="K4" s="79"/>
    </row>
    <row r="5" ht="24" customHeight="1" spans="1:11">
      <c r="A5" s="70" t="s">
        <v>39</v>
      </c>
      <c r="B5" s="70"/>
      <c r="C5" s="70" t="s">
        <v>78</v>
      </c>
      <c r="D5" s="70"/>
      <c r="E5" s="70"/>
      <c r="F5" s="70" t="s">
        <v>79</v>
      </c>
      <c r="G5" s="70"/>
      <c r="H5" s="70"/>
      <c r="I5" s="108" t="s">
        <v>80</v>
      </c>
      <c r="J5" s="108"/>
      <c r="K5" s="108"/>
    </row>
    <row r="6" s="66" customFormat="1" ht="24" customHeight="1" spans="1:11">
      <c r="A6" s="70" t="s">
        <v>43</v>
      </c>
      <c r="B6" s="70" t="s">
        <v>44</v>
      </c>
      <c r="C6" s="70" t="s">
        <v>62</v>
      </c>
      <c r="D6" s="70" t="s">
        <v>65</v>
      </c>
      <c r="E6" s="70" t="s">
        <v>66</v>
      </c>
      <c r="F6" s="70" t="s">
        <v>62</v>
      </c>
      <c r="G6" s="70" t="s">
        <v>65</v>
      </c>
      <c r="H6" s="70" t="s">
        <v>66</v>
      </c>
      <c r="I6" s="70" t="s">
        <v>62</v>
      </c>
      <c r="J6" s="70" t="s">
        <v>65</v>
      </c>
      <c r="K6" s="70" t="s">
        <v>66</v>
      </c>
    </row>
    <row r="7" s="66" customFormat="1" ht="24" customHeight="1" spans="1:11">
      <c r="A7" s="102" t="s">
        <v>45</v>
      </c>
      <c r="B7" s="103" t="s">
        <v>46</v>
      </c>
      <c r="C7" s="104">
        <f>D7+E7</f>
        <v>277.45</v>
      </c>
      <c r="D7" s="104">
        <v>256.85</v>
      </c>
      <c r="E7" s="104">
        <v>20.6</v>
      </c>
      <c r="F7" s="104">
        <f>G7+H7</f>
        <v>288.53</v>
      </c>
      <c r="G7" s="104">
        <v>269.8</v>
      </c>
      <c r="H7" s="104">
        <v>18.73</v>
      </c>
      <c r="I7" s="109">
        <v>3.99</v>
      </c>
      <c r="J7" s="109">
        <v>5.04</v>
      </c>
      <c r="K7" s="109">
        <v>-9.07</v>
      </c>
    </row>
    <row r="8" s="66" customFormat="1" ht="24" customHeight="1" spans="1:11">
      <c r="A8" s="102" t="s">
        <v>47</v>
      </c>
      <c r="B8" s="103" t="s">
        <v>67</v>
      </c>
      <c r="C8" s="104">
        <f t="shared" ref="C8:C13" si="0">D8+E8</f>
        <v>277.45</v>
      </c>
      <c r="D8" s="104">
        <v>256.85</v>
      </c>
      <c r="E8" s="104">
        <v>20.6</v>
      </c>
      <c r="F8" s="104">
        <f t="shared" ref="F8:F21" si="1">G8+H8</f>
        <v>288.53</v>
      </c>
      <c r="G8" s="104">
        <v>269.8</v>
      </c>
      <c r="H8" s="104">
        <v>18.73</v>
      </c>
      <c r="I8" s="109">
        <v>3.99</v>
      </c>
      <c r="J8" s="109">
        <v>5.04</v>
      </c>
      <c r="K8" s="109">
        <v>-9.07</v>
      </c>
    </row>
    <row r="9" s="66" customFormat="1" ht="24" customHeight="1" spans="1:11">
      <c r="A9" s="102" t="s">
        <v>49</v>
      </c>
      <c r="B9" s="103" t="s">
        <v>50</v>
      </c>
      <c r="C9" s="104">
        <f t="shared" si="0"/>
        <v>277.45</v>
      </c>
      <c r="D9" s="104">
        <v>256.85</v>
      </c>
      <c r="E9" s="104">
        <v>20.6</v>
      </c>
      <c r="F9" s="104">
        <f t="shared" si="1"/>
        <v>288.53</v>
      </c>
      <c r="G9" s="104">
        <v>269.8</v>
      </c>
      <c r="H9" s="104">
        <v>18.73</v>
      </c>
      <c r="I9" s="109">
        <v>3.99</v>
      </c>
      <c r="J9" s="109">
        <v>5.04</v>
      </c>
      <c r="K9" s="109">
        <v>-9.07</v>
      </c>
    </row>
    <row r="10" s="66" customFormat="1" ht="24" customHeight="1" spans="1:11">
      <c r="A10" s="105">
        <v>208</v>
      </c>
      <c r="B10" s="103" t="s">
        <v>51</v>
      </c>
      <c r="C10" s="104">
        <f t="shared" si="0"/>
        <v>38.39</v>
      </c>
      <c r="D10" s="104">
        <v>38.39</v>
      </c>
      <c r="E10" s="104"/>
      <c r="F10" s="104">
        <f t="shared" si="1"/>
        <v>75.48</v>
      </c>
      <c r="G10" s="98">
        <v>75.48</v>
      </c>
      <c r="H10" s="104"/>
      <c r="I10" s="109">
        <v>96.61</v>
      </c>
      <c r="J10" s="109">
        <v>96.61</v>
      </c>
      <c r="K10" s="110"/>
    </row>
    <row r="11" s="66" customFormat="1" ht="24" customHeight="1" spans="1:11">
      <c r="A11" s="105">
        <v>20805</v>
      </c>
      <c r="B11" s="103" t="s">
        <v>52</v>
      </c>
      <c r="C11" s="104">
        <f t="shared" si="0"/>
        <v>38.39</v>
      </c>
      <c r="D11" s="104">
        <v>38.39</v>
      </c>
      <c r="E11" s="98"/>
      <c r="F11" s="104">
        <f t="shared" si="1"/>
        <v>75.48</v>
      </c>
      <c r="G11" s="98">
        <v>75.48</v>
      </c>
      <c r="H11" s="98"/>
      <c r="I11" s="109">
        <v>96.61</v>
      </c>
      <c r="J11" s="109">
        <v>96.61</v>
      </c>
      <c r="K11" s="110"/>
    </row>
    <row r="12" customFormat="1" ht="24" customHeight="1" spans="1:11">
      <c r="A12" s="105">
        <v>2080505</v>
      </c>
      <c r="B12" s="103" t="s">
        <v>53</v>
      </c>
      <c r="C12" s="104">
        <f t="shared" si="0"/>
        <v>34.38</v>
      </c>
      <c r="D12" s="98">
        <v>34.38</v>
      </c>
      <c r="E12" s="98"/>
      <c r="F12" s="104">
        <f t="shared" si="1"/>
        <v>71.79</v>
      </c>
      <c r="G12" s="98">
        <v>71.79</v>
      </c>
      <c r="H12" s="98"/>
      <c r="I12" s="109">
        <v>108.84</v>
      </c>
      <c r="J12" s="109">
        <v>108.84</v>
      </c>
      <c r="K12" s="110"/>
    </row>
    <row r="13" customFormat="1" ht="24" customHeight="1" spans="1:11">
      <c r="A13" s="105">
        <v>2080506</v>
      </c>
      <c r="B13" s="103" t="s">
        <v>54</v>
      </c>
      <c r="C13" s="104">
        <f t="shared" si="0"/>
        <v>4.01</v>
      </c>
      <c r="D13" s="98">
        <v>4.01</v>
      </c>
      <c r="E13" s="98"/>
      <c r="F13" s="104">
        <f t="shared" si="1"/>
        <v>3.69</v>
      </c>
      <c r="G13" s="98">
        <v>3.69</v>
      </c>
      <c r="H13" s="98"/>
      <c r="I13" s="109">
        <v>-7.98</v>
      </c>
      <c r="J13" s="109">
        <v>-7.98</v>
      </c>
      <c r="K13" s="110"/>
    </row>
    <row r="14" customFormat="1" ht="24" customHeight="1" spans="1:11">
      <c r="A14" s="105">
        <v>210</v>
      </c>
      <c r="B14" s="103" t="s">
        <v>55</v>
      </c>
      <c r="C14" s="104">
        <f t="shared" ref="C14:C21" si="2">D14+E14</f>
        <v>0</v>
      </c>
      <c r="D14" s="98"/>
      <c r="E14" s="98"/>
      <c r="F14" s="104">
        <f t="shared" si="1"/>
        <v>16.24</v>
      </c>
      <c r="G14" s="98">
        <v>16.24</v>
      </c>
      <c r="H14" s="98"/>
      <c r="I14" s="110"/>
      <c r="J14" s="110"/>
      <c r="K14" s="110"/>
    </row>
    <row r="15" customFormat="1" ht="24" customHeight="1" spans="1:11">
      <c r="A15" s="105">
        <v>21011</v>
      </c>
      <c r="B15" s="103" t="s">
        <v>56</v>
      </c>
      <c r="C15" s="104">
        <f t="shared" si="2"/>
        <v>0</v>
      </c>
      <c r="D15" s="98"/>
      <c r="E15" s="98"/>
      <c r="F15" s="104">
        <f t="shared" si="1"/>
        <v>16.24</v>
      </c>
      <c r="G15" s="98">
        <f>G16+G17</f>
        <v>16.24</v>
      </c>
      <c r="H15" s="98"/>
      <c r="I15" s="110"/>
      <c r="J15" s="110"/>
      <c r="K15" s="110"/>
    </row>
    <row r="16" customFormat="1" ht="24" customHeight="1" spans="1:11">
      <c r="A16" s="105">
        <v>2101102</v>
      </c>
      <c r="B16" s="103" t="s">
        <v>57</v>
      </c>
      <c r="C16" s="104">
        <f t="shared" si="2"/>
        <v>0</v>
      </c>
      <c r="D16" s="98"/>
      <c r="E16" s="98"/>
      <c r="F16" s="104">
        <f t="shared" si="1"/>
        <v>10.83</v>
      </c>
      <c r="G16" s="98">
        <v>10.83</v>
      </c>
      <c r="H16" s="98"/>
      <c r="I16" s="110"/>
      <c r="J16" s="110"/>
      <c r="K16" s="110"/>
    </row>
    <row r="17" customFormat="1" ht="24" customHeight="1" spans="1:11">
      <c r="A17" s="105">
        <v>2101103</v>
      </c>
      <c r="B17" s="103" t="s">
        <v>69</v>
      </c>
      <c r="C17" s="104">
        <f t="shared" si="2"/>
        <v>0</v>
      </c>
      <c r="D17" s="98"/>
      <c r="E17" s="98"/>
      <c r="F17" s="104">
        <f t="shared" si="1"/>
        <v>5.41</v>
      </c>
      <c r="G17" s="98">
        <v>5.41</v>
      </c>
      <c r="H17" s="98"/>
      <c r="I17" s="110"/>
      <c r="J17" s="110"/>
      <c r="K17" s="110"/>
    </row>
    <row r="18" customFormat="1" ht="24" customHeight="1" spans="1:11">
      <c r="A18" s="105">
        <v>221</v>
      </c>
      <c r="B18" s="103" t="s">
        <v>59</v>
      </c>
      <c r="C18" s="104">
        <f t="shared" si="2"/>
        <v>13.75</v>
      </c>
      <c r="D18" s="98">
        <v>13.75</v>
      </c>
      <c r="E18" s="98"/>
      <c r="F18" s="104">
        <f t="shared" si="1"/>
        <v>14.43</v>
      </c>
      <c r="G18" s="98">
        <v>14.43</v>
      </c>
      <c r="H18" s="98"/>
      <c r="I18" s="109">
        <f t="shared" ref="I18:I20" si="3">J18</f>
        <v>4.95</v>
      </c>
      <c r="J18" s="109">
        <v>4.95</v>
      </c>
      <c r="K18" s="110"/>
    </row>
    <row r="19" customFormat="1" ht="24" customHeight="1" spans="1:11">
      <c r="A19" s="105">
        <v>22102</v>
      </c>
      <c r="B19" s="103" t="s">
        <v>60</v>
      </c>
      <c r="C19" s="104">
        <f t="shared" si="2"/>
        <v>13.75</v>
      </c>
      <c r="D19" s="98">
        <v>13.75</v>
      </c>
      <c r="E19" s="98"/>
      <c r="F19" s="104">
        <f t="shared" si="1"/>
        <v>14.43</v>
      </c>
      <c r="G19" s="98">
        <v>14.43</v>
      </c>
      <c r="H19" s="98"/>
      <c r="I19" s="109">
        <f t="shared" si="3"/>
        <v>4.95</v>
      </c>
      <c r="J19" s="109">
        <v>4.95</v>
      </c>
      <c r="K19" s="110"/>
    </row>
    <row r="20" customFormat="1" ht="24" customHeight="1" spans="1:11">
      <c r="A20" s="105">
        <v>2210201</v>
      </c>
      <c r="B20" s="103" t="s">
        <v>61</v>
      </c>
      <c r="C20" s="104">
        <f t="shared" si="2"/>
        <v>13.75</v>
      </c>
      <c r="D20" s="98">
        <v>13.75</v>
      </c>
      <c r="E20" s="98"/>
      <c r="F20" s="104">
        <f t="shared" si="1"/>
        <v>14.43</v>
      </c>
      <c r="G20" s="98">
        <v>14.43</v>
      </c>
      <c r="H20" s="98"/>
      <c r="I20" s="109">
        <f t="shared" si="3"/>
        <v>4.95</v>
      </c>
      <c r="J20" s="109">
        <v>4.95</v>
      </c>
      <c r="K20" s="110"/>
    </row>
    <row r="21" ht="24" customHeight="1" spans="1:11">
      <c r="A21" s="106" t="s">
        <v>62</v>
      </c>
      <c r="B21" s="107"/>
      <c r="C21" s="104">
        <f t="shared" si="2"/>
        <v>329.59</v>
      </c>
      <c r="D21" s="104">
        <f>D7+D10+D18</f>
        <v>308.99</v>
      </c>
      <c r="E21" s="104">
        <v>20.6</v>
      </c>
      <c r="F21" s="104">
        <f t="shared" si="1"/>
        <v>394.68</v>
      </c>
      <c r="G21" s="104">
        <f>G7+G10+G14+G18</f>
        <v>375.95</v>
      </c>
      <c r="H21" s="104">
        <v>18.73</v>
      </c>
      <c r="I21" s="109">
        <v>19.75</v>
      </c>
      <c r="J21" s="109">
        <v>21.67</v>
      </c>
      <c r="K21" s="104">
        <v>-9.07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 verticalCentered="1"/>
  <pageMargins left="0" right="0" top="0" bottom="0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view="pageBreakPreview" zoomScaleNormal="100" zoomScaleSheetLayoutView="100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  <col min="10" max="10" width="13.625" customWidth="1"/>
  </cols>
  <sheetData>
    <row r="1" ht="19.5" customHeight="1" spans="1:3">
      <c r="A1" s="91" t="s">
        <v>81</v>
      </c>
      <c r="B1" s="92"/>
      <c r="C1" s="92"/>
    </row>
    <row r="2" ht="44.25" customHeight="1" spans="1:5">
      <c r="A2" s="93" t="s">
        <v>82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83</v>
      </c>
      <c r="B4" s="96" t="s">
        <v>6</v>
      </c>
      <c r="C4" s="96" t="s">
        <v>84</v>
      </c>
    </row>
    <row r="5" ht="22.5" customHeight="1" spans="1:3">
      <c r="A5" s="97" t="s">
        <v>85</v>
      </c>
      <c r="B5" s="98">
        <f>SUM(B6:B16)</f>
        <v>332.33</v>
      </c>
      <c r="C5" s="97"/>
    </row>
    <row r="6" ht="22.5" customHeight="1" spans="1:3">
      <c r="A6" s="97" t="s">
        <v>86</v>
      </c>
      <c r="B6" s="99">
        <v>108.27</v>
      </c>
      <c r="C6" s="97"/>
    </row>
    <row r="7" ht="22.5" customHeight="1" spans="1:3">
      <c r="A7" s="97" t="s">
        <v>87</v>
      </c>
      <c r="B7" s="98">
        <v>73.3</v>
      </c>
      <c r="C7" s="97"/>
    </row>
    <row r="8" ht="22.5" customHeight="1" spans="1:3">
      <c r="A8" s="97" t="s">
        <v>88</v>
      </c>
      <c r="B8" s="98">
        <v>9.02</v>
      </c>
      <c r="C8" s="97"/>
    </row>
    <row r="9" ht="22.5" customHeight="1" spans="1:3">
      <c r="A9" s="97" t="s">
        <v>89</v>
      </c>
      <c r="B9" s="98"/>
      <c r="C9" s="97"/>
    </row>
    <row r="10" ht="22.5" customHeight="1" spans="1:3">
      <c r="A10" s="97" t="s">
        <v>90</v>
      </c>
      <c r="B10" s="98">
        <v>36.08</v>
      </c>
      <c r="C10" s="97"/>
    </row>
    <row r="11" ht="22.5" customHeight="1" spans="1:3">
      <c r="A11" s="97" t="s">
        <v>91</v>
      </c>
      <c r="B11" s="98">
        <v>3.69</v>
      </c>
      <c r="C11" s="97"/>
    </row>
    <row r="12" ht="22.5" customHeight="1" spans="1:3">
      <c r="A12" s="97" t="s">
        <v>92</v>
      </c>
      <c r="B12" s="98">
        <v>10.83</v>
      </c>
      <c r="C12" s="97"/>
    </row>
    <row r="13" ht="22.5" customHeight="1" spans="1:3">
      <c r="A13" s="97" t="s">
        <v>93</v>
      </c>
      <c r="B13" s="98">
        <v>5.41</v>
      </c>
      <c r="C13" s="97"/>
    </row>
    <row r="14" ht="22.5" customHeight="1" spans="1:3">
      <c r="A14" s="97" t="s">
        <v>94</v>
      </c>
      <c r="B14" s="98">
        <v>1.02</v>
      </c>
      <c r="C14" s="97"/>
    </row>
    <row r="15" ht="22.5" customHeight="1" spans="1:3">
      <c r="A15" s="97" t="s">
        <v>61</v>
      </c>
      <c r="B15" s="98">
        <v>14.43</v>
      </c>
      <c r="C15" s="97"/>
    </row>
    <row r="16" ht="22.5" customHeight="1" spans="1:3">
      <c r="A16" s="97" t="s">
        <v>95</v>
      </c>
      <c r="B16" s="98">
        <v>70.28</v>
      </c>
      <c r="C16" s="97"/>
    </row>
    <row r="17" ht="22.5" customHeight="1" spans="1:3">
      <c r="A17" s="97" t="s">
        <v>96</v>
      </c>
      <c r="B17" s="98">
        <f>SUM(B18:B56)</f>
        <v>43.62</v>
      </c>
      <c r="C17" s="97"/>
    </row>
    <row r="18" ht="22.5" customHeight="1" spans="1:3">
      <c r="A18" s="97" t="s">
        <v>97</v>
      </c>
      <c r="B18" s="98">
        <v>2.8</v>
      </c>
      <c r="C18" s="97"/>
    </row>
    <row r="19" ht="22.5" customHeight="1" spans="1:3">
      <c r="A19" s="97" t="s">
        <v>98</v>
      </c>
      <c r="B19" s="98">
        <v>0.6</v>
      </c>
      <c r="C19" s="97"/>
    </row>
    <row r="20" ht="22.5" customHeight="1" spans="1:3">
      <c r="A20" s="97" t="s">
        <v>99</v>
      </c>
      <c r="B20" s="98"/>
      <c r="C20" s="97"/>
    </row>
    <row r="21" ht="22.5" customHeight="1" spans="1:3">
      <c r="A21" s="97" t="s">
        <v>100</v>
      </c>
      <c r="B21" s="98"/>
      <c r="C21" s="97"/>
    </row>
    <row r="22" ht="22.5" customHeight="1" spans="1:3">
      <c r="A22" s="97" t="s">
        <v>101</v>
      </c>
      <c r="B22" s="98"/>
      <c r="C22" s="97"/>
    </row>
    <row r="23" ht="22.5" customHeight="1" spans="1:3">
      <c r="A23" s="97" t="s">
        <v>102</v>
      </c>
      <c r="B23" s="98"/>
      <c r="C23" s="97"/>
    </row>
    <row r="24" ht="22.5" customHeight="1" spans="1:3">
      <c r="A24" s="97" t="s">
        <v>103</v>
      </c>
      <c r="B24" s="98"/>
      <c r="C24" s="97"/>
    </row>
    <row r="25" ht="22.5" customHeight="1" spans="1:3">
      <c r="A25" s="97" t="s">
        <v>104</v>
      </c>
      <c r="B25" s="98"/>
      <c r="C25" s="97"/>
    </row>
    <row r="26" ht="22.5" customHeight="1" spans="1:3">
      <c r="A26" s="97" t="s">
        <v>105</v>
      </c>
      <c r="B26" s="98"/>
      <c r="C26" s="97"/>
    </row>
    <row r="27" ht="22.5" customHeight="1" spans="1:3">
      <c r="A27" s="97" t="s">
        <v>106</v>
      </c>
      <c r="B27" s="98">
        <v>1.5</v>
      </c>
      <c r="C27" s="97"/>
    </row>
    <row r="28" ht="22.5" customHeight="1" spans="1:3">
      <c r="A28" s="97" t="s">
        <v>107</v>
      </c>
      <c r="B28" s="98"/>
      <c r="C28" s="97"/>
    </row>
    <row r="29" ht="22.5" customHeight="1" spans="1:3">
      <c r="A29" s="97" t="s">
        <v>108</v>
      </c>
      <c r="B29" s="98"/>
      <c r="C29" s="97"/>
    </row>
    <row r="30" ht="22.5" customHeight="1" spans="1:3">
      <c r="A30" s="97" t="s">
        <v>109</v>
      </c>
      <c r="B30" s="98"/>
      <c r="C30" s="97"/>
    </row>
    <row r="31" ht="22.5" customHeight="1" spans="1:3">
      <c r="A31" s="97" t="s">
        <v>110</v>
      </c>
      <c r="B31" s="98"/>
      <c r="C31" s="97"/>
    </row>
    <row r="32" ht="22.5" customHeight="1" spans="1:3">
      <c r="A32" s="97" t="s">
        <v>111</v>
      </c>
      <c r="B32" s="98"/>
      <c r="C32" s="97"/>
    </row>
    <row r="33" ht="22.5" customHeight="1" spans="1:3">
      <c r="A33" s="97" t="s">
        <v>112</v>
      </c>
      <c r="B33" s="98"/>
      <c r="C33" s="97"/>
    </row>
    <row r="34" ht="22.5" customHeight="1" spans="1:3">
      <c r="A34" s="97" t="s">
        <v>113</v>
      </c>
      <c r="B34" s="98"/>
      <c r="C34" s="97"/>
    </row>
    <row r="35" ht="22.5" customHeight="1" spans="1:3">
      <c r="A35" s="97" t="s">
        <v>114</v>
      </c>
      <c r="B35" s="98"/>
      <c r="C35" s="97"/>
    </row>
    <row r="36" ht="22.5" customHeight="1" spans="1:3">
      <c r="A36" s="97" t="s">
        <v>115</v>
      </c>
      <c r="B36" s="98"/>
      <c r="C36" s="97"/>
    </row>
    <row r="37" ht="22.5" customHeight="1" spans="1:3">
      <c r="A37" s="97" t="s">
        <v>116</v>
      </c>
      <c r="B37" s="98"/>
      <c r="C37" s="97"/>
    </row>
    <row r="38" ht="22.5" customHeight="1" spans="1:3">
      <c r="A38" s="97" t="s">
        <v>117</v>
      </c>
      <c r="B38" s="98"/>
      <c r="C38" s="97"/>
    </row>
    <row r="39" ht="22.5" customHeight="1" spans="1:3">
      <c r="A39" s="97" t="s">
        <v>118</v>
      </c>
      <c r="B39" s="98"/>
      <c r="C39" s="97"/>
    </row>
    <row r="40" ht="22.5" customHeight="1" spans="1:3">
      <c r="A40" s="97" t="s">
        <v>119</v>
      </c>
      <c r="B40" s="98">
        <v>3.79</v>
      </c>
      <c r="C40" s="97"/>
    </row>
    <row r="41" ht="22.5" customHeight="1" spans="1:3">
      <c r="A41" s="97" t="s">
        <v>120</v>
      </c>
      <c r="B41" s="98">
        <v>7.5</v>
      </c>
      <c r="C41" s="97"/>
    </row>
    <row r="42" ht="22.5" customHeight="1" spans="1:3">
      <c r="A42" s="97" t="s">
        <v>121</v>
      </c>
      <c r="B42" s="98">
        <v>19.2</v>
      </c>
      <c r="C42" s="97"/>
    </row>
    <row r="43" ht="22.5" customHeight="1" spans="1:3">
      <c r="A43" s="97" t="s">
        <v>122</v>
      </c>
      <c r="B43" s="98"/>
      <c r="C43" s="97"/>
    </row>
    <row r="44" ht="22.5" customHeight="1" spans="1:3">
      <c r="A44" s="100" t="s">
        <v>123</v>
      </c>
      <c r="B44" s="98">
        <v>8.23</v>
      </c>
      <c r="C44" s="97"/>
    </row>
    <row r="45" ht="22.5" customHeight="1" spans="1:3">
      <c r="A45" s="97" t="s">
        <v>124</v>
      </c>
      <c r="B45" s="98"/>
      <c r="C45" s="97"/>
    </row>
    <row r="46" ht="22.5" customHeight="1" spans="1:3">
      <c r="A46" s="97" t="s">
        <v>125</v>
      </c>
      <c r="B46" s="98"/>
      <c r="C46" s="97"/>
    </row>
    <row r="47" ht="22.5" customHeight="1" spans="1:3">
      <c r="A47" s="97" t="s">
        <v>126</v>
      </c>
      <c r="B47" s="98"/>
      <c r="C47" s="97"/>
    </row>
    <row r="48" ht="22.5" customHeight="1" spans="1:3">
      <c r="A48" s="97" t="s">
        <v>127</v>
      </c>
      <c r="B48" s="98"/>
      <c r="C48" s="97"/>
    </row>
    <row r="49" ht="22.5" customHeight="1" spans="1:3">
      <c r="A49" s="97" t="s">
        <v>128</v>
      </c>
      <c r="B49" s="98"/>
      <c r="C49" s="97"/>
    </row>
    <row r="50" ht="22.5" customHeight="1" spans="1:3">
      <c r="A50" s="97" t="s">
        <v>129</v>
      </c>
      <c r="B50" s="98"/>
      <c r="C50" s="97"/>
    </row>
    <row r="51" ht="22.5" customHeight="1" spans="1:3">
      <c r="A51" s="97" t="s">
        <v>130</v>
      </c>
      <c r="B51" s="98"/>
      <c r="C51" s="97"/>
    </row>
    <row r="52" ht="22.5" customHeight="1" spans="1:3">
      <c r="A52" s="97" t="s">
        <v>131</v>
      </c>
      <c r="B52" s="98"/>
      <c r="C52" s="97"/>
    </row>
    <row r="53" ht="22.5" customHeight="1" spans="1:3">
      <c r="A53" s="97" t="s">
        <v>132</v>
      </c>
      <c r="B53" s="98"/>
      <c r="C53" s="97"/>
    </row>
    <row r="54" ht="22.5" customHeight="1" spans="1:3">
      <c r="A54" s="97" t="s">
        <v>133</v>
      </c>
      <c r="B54" s="98"/>
      <c r="C54" s="97"/>
    </row>
    <row r="55" ht="22.5" customHeight="1" spans="1:3">
      <c r="A55" s="97" t="s">
        <v>134</v>
      </c>
      <c r="B55" s="98"/>
      <c r="C55" s="97"/>
    </row>
    <row r="56" ht="22.5" customHeight="1" spans="1:3">
      <c r="A56" s="97" t="s">
        <v>135</v>
      </c>
      <c r="B56" s="98"/>
      <c r="C56" s="97"/>
    </row>
    <row r="57" ht="22.5" customHeight="1" spans="1:3">
      <c r="A57" s="96" t="s">
        <v>62</v>
      </c>
      <c r="B57" s="98">
        <f>B5+B17+B45</f>
        <v>375.95</v>
      </c>
      <c r="C57" s="97"/>
    </row>
  </sheetData>
  <mergeCells count="1">
    <mergeCell ref="A2:C2"/>
  </mergeCells>
  <printOptions horizontalCentered="1" verticalCentered="1"/>
  <pageMargins left="0.590277777777778" right="0.590277777777778" top="0.786805555555556" bottom="0.590277777777778" header="0.511805555555556" footer="0.511805555555556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136</v>
      </c>
    </row>
    <row r="2" ht="19.5" customHeight="1" spans="1:2">
      <c r="A2" s="82"/>
      <c r="B2" s="83"/>
    </row>
    <row r="3" ht="47" customHeight="1" spans="1:2">
      <c r="A3" s="84" t="s">
        <v>137</v>
      </c>
      <c r="B3" s="84"/>
    </row>
    <row r="4" ht="16.5" customHeight="1" spans="1:2">
      <c r="A4" s="85"/>
      <c r="B4" s="86" t="s">
        <v>2</v>
      </c>
    </row>
    <row r="5" ht="38.25" customHeight="1" spans="1:2">
      <c r="A5" s="70" t="s">
        <v>5</v>
      </c>
      <c r="B5" s="70" t="s">
        <v>79</v>
      </c>
    </row>
    <row r="6" ht="38.25" customHeight="1" spans="1:2">
      <c r="A6" s="87" t="s">
        <v>138</v>
      </c>
      <c r="B6" s="88">
        <v>7.5</v>
      </c>
    </row>
    <row r="7" ht="38.25" customHeight="1" spans="1:2">
      <c r="A7" s="74" t="s">
        <v>139</v>
      </c>
      <c r="B7" s="88"/>
    </row>
    <row r="8" ht="38.25" customHeight="1" spans="1:2">
      <c r="A8" s="74" t="s">
        <v>140</v>
      </c>
      <c r="B8" s="88"/>
    </row>
    <row r="9" ht="38.25" customHeight="1" spans="1:2">
      <c r="A9" s="74" t="s">
        <v>141</v>
      </c>
      <c r="B9" s="88">
        <v>7.5</v>
      </c>
    </row>
    <row r="10" ht="38.25" customHeight="1" spans="1:2">
      <c r="A10" s="89" t="s">
        <v>142</v>
      </c>
      <c r="B10" s="88">
        <v>7.5</v>
      </c>
    </row>
    <row r="11" ht="38.25" customHeight="1" spans="1:2">
      <c r="A11" s="89" t="s">
        <v>143</v>
      </c>
      <c r="B11" s="88"/>
    </row>
    <row r="12" ht="91.5" customHeight="1" spans="1:2">
      <c r="A12" s="90" t="s">
        <v>144</v>
      </c>
      <c r="B12" s="90"/>
    </row>
  </sheetData>
  <mergeCells count="2">
    <mergeCell ref="A3:B3"/>
    <mergeCell ref="A12:B12"/>
  </mergeCells>
  <printOptions horizontalCentered="1" vertic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view="pageBreakPreview" zoomScaleNormal="100" zoomScaleSheetLayoutView="100" topLeftCell="A3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78"/>
      <c r="K1" s="78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8"/>
      <c r="K2" s="78"/>
    </row>
    <row r="3" ht="29.25" customHeight="1" spans="1:11">
      <c r="A3" s="68" t="s">
        <v>146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9" t="s">
        <v>2</v>
      </c>
      <c r="K4" s="79"/>
    </row>
    <row r="5" ht="25" customHeight="1" spans="1:11">
      <c r="A5" s="70" t="s">
        <v>39</v>
      </c>
      <c r="B5" s="70"/>
      <c r="C5" s="70" t="s">
        <v>78</v>
      </c>
      <c r="D5" s="70"/>
      <c r="E5" s="70"/>
      <c r="F5" s="70" t="s">
        <v>79</v>
      </c>
      <c r="G5" s="70"/>
      <c r="H5" s="70"/>
      <c r="I5" s="70" t="s">
        <v>147</v>
      </c>
      <c r="J5" s="70"/>
      <c r="K5" s="70"/>
    </row>
    <row r="6" s="66" customFormat="1" ht="25" customHeight="1" spans="1:11">
      <c r="A6" s="70" t="s">
        <v>43</v>
      </c>
      <c r="B6" s="70" t="s">
        <v>44</v>
      </c>
      <c r="C6" s="70" t="s">
        <v>62</v>
      </c>
      <c r="D6" s="70" t="s">
        <v>65</v>
      </c>
      <c r="E6" s="70" t="s">
        <v>66</v>
      </c>
      <c r="F6" s="70" t="s">
        <v>62</v>
      </c>
      <c r="G6" s="70" t="s">
        <v>65</v>
      </c>
      <c r="H6" s="70" t="s">
        <v>66</v>
      </c>
      <c r="I6" s="70" t="s">
        <v>62</v>
      </c>
      <c r="J6" s="70" t="s">
        <v>65</v>
      </c>
      <c r="K6" s="70" t="s">
        <v>66</v>
      </c>
    </row>
    <row r="7" s="66" customFormat="1" ht="25" customHeight="1" spans="1:11">
      <c r="A7" s="71"/>
      <c r="B7" s="72"/>
      <c r="C7" s="72"/>
      <c r="D7" s="72"/>
      <c r="E7" s="72"/>
      <c r="F7" s="72"/>
      <c r="G7" s="72"/>
      <c r="H7" s="72"/>
      <c r="I7" s="72"/>
      <c r="J7" s="80"/>
      <c r="K7" s="80"/>
    </row>
    <row r="8" s="66" customFormat="1" ht="25" customHeight="1" spans="1:11">
      <c r="A8" s="71"/>
      <c r="B8" s="72"/>
      <c r="C8" s="72"/>
      <c r="D8" s="72"/>
      <c r="E8" s="72"/>
      <c r="F8" s="72"/>
      <c r="G8" s="72"/>
      <c r="H8" s="72"/>
      <c r="I8" s="72"/>
      <c r="J8" s="80"/>
      <c r="K8" s="80"/>
    </row>
    <row r="9" s="66" customFormat="1" ht="25" customHeight="1" spans="1:11">
      <c r="A9" s="71"/>
      <c r="B9" s="72"/>
      <c r="C9" s="72"/>
      <c r="D9" s="72"/>
      <c r="E9" s="72"/>
      <c r="F9" s="72"/>
      <c r="G9" s="72"/>
      <c r="H9" s="72"/>
      <c r="I9" s="72"/>
      <c r="J9" s="80"/>
      <c r="K9" s="80"/>
    </row>
    <row r="10" s="66" customFormat="1" ht="25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80"/>
      <c r="K10" s="80"/>
    </row>
    <row r="11" customFormat="1" ht="25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1"/>
      <c r="K11" s="81"/>
    </row>
    <row r="12" customFormat="1" ht="25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25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25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25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25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25" customHeight="1" spans="1:11">
      <c r="A17" s="75" t="s">
        <v>62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  <row r="18" ht="25" customHeight="1" spans="1:1">
      <c r="A18" s="77" t="s">
        <v>148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 verticalCentered="1"/>
  <pageMargins left="0.590277777777778" right="0.590277777777778" top="0" bottom="0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zoomScaleSheetLayoutView="100" topLeftCell="A2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0" t="s">
        <v>149</v>
      </c>
      <c r="B1" s="51"/>
      <c r="C1" s="51"/>
      <c r="D1" s="51"/>
      <c r="E1" s="51"/>
      <c r="F1" s="51"/>
      <c r="G1" s="51"/>
    </row>
    <row r="2" ht="45" customHeight="1" spans="1:9">
      <c r="A2" s="52" t="s">
        <v>150</v>
      </c>
      <c r="B2" s="52"/>
      <c r="C2" s="52"/>
      <c r="D2" s="52"/>
      <c r="E2" s="52"/>
      <c r="F2" s="52"/>
      <c r="G2" s="52"/>
      <c r="H2" s="52"/>
      <c r="I2" s="52"/>
    </row>
    <row r="3" ht="24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4" customHeight="1" spans="1:9">
      <c r="A4" s="56" t="s">
        <v>151</v>
      </c>
      <c r="B4" s="10" t="s">
        <v>152</v>
      </c>
      <c r="C4" s="57" t="s">
        <v>153</v>
      </c>
      <c r="D4" s="58" t="s">
        <v>154</v>
      </c>
      <c r="E4" s="58"/>
      <c r="F4" s="59" t="s">
        <v>155</v>
      </c>
      <c r="G4" s="10" t="s">
        <v>156</v>
      </c>
      <c r="H4" s="59" t="s">
        <v>157</v>
      </c>
      <c r="I4" s="59" t="s">
        <v>158</v>
      </c>
    </row>
    <row r="5" ht="24" customHeight="1" spans="1:9">
      <c r="A5" s="56"/>
      <c r="B5" s="10"/>
      <c r="C5" s="57"/>
      <c r="D5" s="10" t="s">
        <v>159</v>
      </c>
      <c r="E5" s="10" t="s">
        <v>160</v>
      </c>
      <c r="F5" s="59"/>
      <c r="G5" s="10"/>
      <c r="H5" s="59"/>
      <c r="I5" s="59"/>
    </row>
    <row r="6" ht="24" customHeight="1" spans="1:9">
      <c r="A6" s="60" t="s">
        <v>62</v>
      </c>
      <c r="B6" s="61"/>
      <c r="C6" s="62"/>
      <c r="D6" s="62"/>
      <c r="E6" s="62"/>
      <c r="F6" s="63"/>
      <c r="G6" s="61"/>
      <c r="H6" s="61" t="s">
        <v>161</v>
      </c>
      <c r="I6" s="61" t="s">
        <v>161</v>
      </c>
    </row>
    <row r="7" ht="24" customHeight="1" spans="1:9">
      <c r="A7" s="64"/>
      <c r="B7" s="61"/>
      <c r="C7" s="62"/>
      <c r="D7" s="62"/>
      <c r="E7" s="62"/>
      <c r="F7" s="63"/>
      <c r="G7" s="61"/>
      <c r="H7" s="61"/>
      <c r="I7" s="61"/>
    </row>
    <row r="8" ht="24" customHeight="1" spans="1:9">
      <c r="A8" s="64"/>
      <c r="B8" s="61"/>
      <c r="C8" s="62"/>
      <c r="D8" s="62"/>
      <c r="E8" s="62"/>
      <c r="F8" s="63"/>
      <c r="G8" s="61"/>
      <c r="H8" s="61"/>
      <c r="I8" s="61"/>
    </row>
    <row r="9" ht="24" customHeight="1" spans="1:9">
      <c r="A9" s="64"/>
      <c r="B9" s="61"/>
      <c r="C9" s="62"/>
      <c r="D9" s="62"/>
      <c r="E9" s="62"/>
      <c r="F9" s="63"/>
      <c r="G9" s="61"/>
      <c r="H9" s="61"/>
      <c r="I9" s="61"/>
    </row>
    <row r="10" ht="24" customHeight="1" spans="1:9">
      <c r="A10" s="64"/>
      <c r="B10" s="61"/>
      <c r="C10" s="62"/>
      <c r="D10" s="62"/>
      <c r="E10" s="62"/>
      <c r="F10" s="63"/>
      <c r="G10" s="61"/>
      <c r="H10" s="61"/>
      <c r="I10" s="61"/>
    </row>
    <row r="11" ht="24" customHeight="1" spans="1:9">
      <c r="A11" s="64"/>
      <c r="B11" s="61"/>
      <c r="C11" s="62"/>
      <c r="D11" s="62"/>
      <c r="E11" s="62"/>
      <c r="F11" s="63"/>
      <c r="G11" s="61"/>
      <c r="H11" s="61"/>
      <c r="I11" s="61"/>
    </row>
    <row r="12" ht="24" customHeight="1" spans="1:9">
      <c r="A12" s="64"/>
      <c r="B12" s="61"/>
      <c r="C12" s="62"/>
      <c r="D12" s="62"/>
      <c r="E12" s="62"/>
      <c r="F12" s="63"/>
      <c r="G12" s="61"/>
      <c r="H12" s="61"/>
      <c r="I12" s="61"/>
    </row>
    <row r="13" ht="24" customHeight="1" spans="1:9">
      <c r="A13" s="64"/>
      <c r="B13" s="61"/>
      <c r="C13" s="62"/>
      <c r="D13" s="62"/>
      <c r="E13" s="62"/>
      <c r="F13" s="63"/>
      <c r="G13" s="61"/>
      <c r="H13" s="61"/>
      <c r="I13" s="61"/>
    </row>
    <row r="14" ht="24" customHeight="1" spans="1:9">
      <c r="A14" s="64"/>
      <c r="B14" s="61"/>
      <c r="C14" s="62"/>
      <c r="D14" s="62"/>
      <c r="E14" s="62"/>
      <c r="F14" s="63"/>
      <c r="G14" s="61"/>
      <c r="H14" s="61"/>
      <c r="I14" s="61"/>
    </row>
    <row r="15" ht="24" customHeight="1" spans="1:9">
      <c r="A15" s="64"/>
      <c r="B15" s="61"/>
      <c r="C15" s="62"/>
      <c r="D15" s="62"/>
      <c r="E15" s="62"/>
      <c r="F15" s="63"/>
      <c r="G15" s="61"/>
      <c r="H15" s="61"/>
      <c r="I15" s="61"/>
    </row>
    <row r="16" ht="24" customHeight="1" spans="1:9">
      <c r="A16" s="64"/>
      <c r="B16" s="61"/>
      <c r="C16" s="62"/>
      <c r="D16" s="62"/>
      <c r="E16" s="62"/>
      <c r="F16" s="63"/>
      <c r="G16" s="61"/>
      <c r="H16" s="61"/>
      <c r="I16" s="61"/>
    </row>
    <row r="17" ht="24" customHeight="1" spans="1:9">
      <c r="A17" s="64"/>
      <c r="B17" s="61"/>
      <c r="C17" s="62"/>
      <c r="D17" s="62"/>
      <c r="E17" s="62"/>
      <c r="F17" s="63"/>
      <c r="G17" s="61"/>
      <c r="H17" s="61"/>
      <c r="I17" s="61"/>
    </row>
    <row r="18" ht="24" customHeight="1" spans="1:1">
      <c r="A18" s="65" t="s">
        <v>148</v>
      </c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rintOptions horizontalCentered="1" verticalCentered="1"/>
  <pageMargins left="0.707638888888889" right="0.707638888888889" top="0" bottom="0" header="0.313888888888889" footer="0.313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view="pageBreakPreview" zoomScaleNormal="100" zoomScaleSheetLayoutView="10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45"/>
    </row>
    <row r="2" ht="33" customHeight="1" spans="1:14">
      <c r="A2" s="35" t="s">
        <v>163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164</v>
      </c>
      <c r="B4" s="37" t="s">
        <v>165</v>
      </c>
      <c r="C4" s="37" t="s">
        <v>166</v>
      </c>
      <c r="D4" s="37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6" t="s">
        <v>169</v>
      </c>
    </row>
    <row r="5" ht="37.5" customHeight="1" spans="1:14">
      <c r="A5" s="9"/>
      <c r="B5" s="37"/>
      <c r="C5" s="37"/>
      <c r="D5" s="37"/>
      <c r="E5" s="10" t="s">
        <v>170</v>
      </c>
      <c r="F5" s="8" t="s">
        <v>73</v>
      </c>
      <c r="G5" s="8"/>
      <c r="H5" s="8"/>
      <c r="I5" s="8"/>
      <c r="J5" s="47"/>
      <c r="K5" s="47"/>
      <c r="L5" s="29" t="s">
        <v>171</v>
      </c>
      <c r="M5" s="29" t="s">
        <v>172</v>
      </c>
      <c r="N5" s="48"/>
    </row>
    <row r="6" ht="78.75" customHeight="1" spans="1:14">
      <c r="A6" s="13"/>
      <c r="B6" s="37"/>
      <c r="C6" s="37"/>
      <c r="D6" s="37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30" t="s">
        <v>178</v>
      </c>
      <c r="L6" s="31"/>
      <c r="M6" s="31"/>
      <c r="N6" s="49"/>
    </row>
    <row r="7" ht="23" customHeight="1" spans="1:14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ht="23" customHeight="1" spans="1:14">
      <c r="A8" s="40"/>
      <c r="B8" s="41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2"/>
    </row>
    <row r="9" ht="23" customHeight="1" spans="1:14">
      <c r="A9" s="40"/>
      <c r="B9" s="41"/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2"/>
    </row>
    <row r="10" ht="23" customHeight="1" spans="1:14">
      <c r="A10" s="40"/>
      <c r="B10" s="41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2"/>
    </row>
    <row r="11" ht="23" customHeight="1" spans="1:14">
      <c r="A11" s="40"/>
      <c r="B11" s="41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2"/>
    </row>
    <row r="12" ht="23" customHeight="1" spans="1:14">
      <c r="A12" s="40"/>
      <c r="B12" s="41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ht="23" customHeight="1" spans="1:14">
      <c r="A13" s="40"/>
      <c r="B13" s="41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2"/>
    </row>
    <row r="14" ht="23" customHeight="1" spans="1:14">
      <c r="A14" s="40"/>
      <c r="B14" s="41"/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2"/>
    </row>
    <row r="15" ht="23" customHeight="1" spans="1:14">
      <c r="A15" s="40"/>
      <c r="B15" s="41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2"/>
    </row>
    <row r="16" ht="23" customHeight="1" spans="1:14">
      <c r="A16" s="20" t="s">
        <v>179</v>
      </c>
      <c r="B16" s="44"/>
      <c r="C16" s="44"/>
      <c r="D16" s="21"/>
      <c r="E16" s="43"/>
      <c r="F16" s="43"/>
      <c r="G16" s="43"/>
      <c r="H16" s="43"/>
      <c r="I16" s="43"/>
      <c r="J16" s="43"/>
      <c r="K16" s="43"/>
      <c r="L16" s="43"/>
      <c r="M16" s="43"/>
      <c r="N16" s="42"/>
    </row>
    <row r="17" ht="23" customHeight="1" spans="1:1">
      <c r="A17" t="s">
        <v>148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 vertic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view="pageBreakPreview" zoomScaleNormal="100" zoomScaleSheetLayoutView="10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7" t="s">
        <v>2</v>
      </c>
    </row>
    <row r="4" ht="24" customHeight="1" spans="1:12">
      <c r="A4" s="7" t="s">
        <v>182</v>
      </c>
      <c r="B4" s="7" t="s">
        <v>183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170</v>
      </c>
      <c r="D5" s="11" t="s">
        <v>184</v>
      </c>
      <c r="E5" s="12"/>
      <c r="F5" s="12"/>
      <c r="G5" s="12"/>
      <c r="H5" s="12"/>
      <c r="I5" s="28"/>
      <c r="J5" s="29" t="s">
        <v>171</v>
      </c>
      <c r="K5" s="29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30" t="s">
        <v>185</v>
      </c>
      <c r="J6" s="31"/>
      <c r="K6" s="31"/>
      <c r="L6" s="13"/>
    </row>
    <row r="7" ht="32.25" customHeight="1" spans="1:12">
      <c r="A7" s="15"/>
      <c r="B7" s="15"/>
      <c r="C7" s="16"/>
      <c r="D7" s="16"/>
      <c r="E7" s="16"/>
      <c r="F7" s="17"/>
      <c r="G7" s="18"/>
      <c r="H7" s="19"/>
      <c r="I7" s="18"/>
      <c r="J7" s="18"/>
      <c r="K7" s="18"/>
      <c r="L7" s="18"/>
    </row>
    <row r="8" ht="32.25" customHeight="1" spans="1:12">
      <c r="A8" s="15"/>
      <c r="B8" s="15"/>
      <c r="C8" s="16"/>
      <c r="D8" s="16"/>
      <c r="E8" s="16"/>
      <c r="F8" s="17"/>
      <c r="G8" s="18"/>
      <c r="H8" s="19"/>
      <c r="I8" s="18"/>
      <c r="J8" s="18"/>
      <c r="K8" s="18"/>
      <c r="L8" s="18"/>
    </row>
    <row r="9" ht="32.25" customHeight="1" spans="1:12">
      <c r="A9" s="15"/>
      <c r="B9" s="15"/>
      <c r="C9" s="16"/>
      <c r="D9" s="16"/>
      <c r="E9" s="16"/>
      <c r="F9" s="17"/>
      <c r="G9" s="18"/>
      <c r="H9" s="19"/>
      <c r="I9" s="18"/>
      <c r="J9" s="18"/>
      <c r="K9" s="18"/>
      <c r="L9" s="18"/>
    </row>
    <row r="10" ht="32.25" customHeight="1" spans="1:12">
      <c r="A10" s="15"/>
      <c r="B10" s="15"/>
      <c r="C10" s="16"/>
      <c r="D10" s="16"/>
      <c r="E10" s="16"/>
      <c r="F10" s="17"/>
      <c r="G10" s="18"/>
      <c r="H10" s="19"/>
      <c r="I10" s="18"/>
      <c r="J10" s="18"/>
      <c r="K10" s="18"/>
      <c r="L10" s="18"/>
    </row>
    <row r="11" ht="32.25" customHeight="1" spans="1:12">
      <c r="A11" s="18"/>
      <c r="B11" s="18"/>
      <c r="C11" s="18"/>
      <c r="D11" s="18"/>
      <c r="E11" s="18"/>
      <c r="F11" s="18"/>
      <c r="G11" s="18"/>
      <c r="H11" s="19"/>
      <c r="I11" s="18"/>
      <c r="J11" s="18"/>
      <c r="K11" s="18"/>
      <c r="L11" s="18"/>
    </row>
    <row r="12" ht="32.25" customHeight="1" spans="1:12">
      <c r="A12" s="18"/>
      <c r="B12" s="18"/>
      <c r="C12" s="18"/>
      <c r="D12" s="18"/>
      <c r="E12" s="18"/>
      <c r="F12" s="18"/>
      <c r="G12" s="18"/>
      <c r="H12" s="19"/>
      <c r="I12" s="18"/>
      <c r="J12" s="18"/>
      <c r="K12" s="18"/>
      <c r="L12" s="18"/>
    </row>
    <row r="13" ht="32.25" customHeight="1" spans="1:12">
      <c r="A13" s="18"/>
      <c r="B13" s="18"/>
      <c r="C13" s="18"/>
      <c r="D13" s="18"/>
      <c r="E13" s="18"/>
      <c r="F13" s="18"/>
      <c r="G13" s="18"/>
      <c r="H13" s="19"/>
      <c r="I13" s="18"/>
      <c r="J13" s="18"/>
      <c r="K13" s="18"/>
      <c r="L13" s="18"/>
    </row>
    <row r="14" ht="32.25" customHeight="1" spans="1:12">
      <c r="A14" s="20" t="s">
        <v>148</v>
      </c>
      <c r="B14" s="21"/>
      <c r="C14" s="22"/>
      <c r="D14" s="16"/>
      <c r="E14" s="23"/>
      <c r="F14" s="24"/>
      <c r="G14" s="24"/>
      <c r="H14" s="25"/>
      <c r="I14" s="24"/>
      <c r="J14" s="24"/>
      <c r="K14" s="24"/>
      <c r="L14" s="24"/>
    </row>
    <row r="15" spans="3:3">
      <c r="C15" s="26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 vertic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2021-05-27T11:37:34Z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