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<sst xmlns="http://schemas.openxmlformats.org/spreadsheetml/2006/main" count="177">
  <si>
    <t>附件1</t>
  </si>
  <si>
    <t>孝义市城市管理行政执法局2018年部门收支总表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</si>
  <si>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</si>
  <si>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</si>
  <si>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</si>
  <si>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</si>
  <si>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</si>
  <si>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</si>
  <si>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</si>
  <si>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</si>
  <si>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</si>
  <si>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</si>
  <si>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</si>
  <si>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</si>
  <si>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</si>
  <si>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</si>
  <si>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</si>
  <si>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</si>
  <si>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</si>
  <si>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</si>
  <si>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</si>
  <si>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</si>
  <si>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</si>
  <si>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</si>
  <si>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</si>
  <si>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</si>
  <si>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</si>
  <si>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</si>
  <si>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</si>
  <si>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</si>
  <si>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</si>
  <si>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</si>
  <si>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</si>
  <si>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</si>
  <si>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</si>
  <si>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</si>
  <si>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</si>
  <si>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</si>
  <si>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孝义市城市管理行政执法局2018年部门收入总表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</si>
  <si>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</si>
  <si>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</si>
  <si>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</si>
  <si>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</si>
  <si>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</si>
  <si>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</si>
  <si>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</si>
  <si>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计</t>
  </si>
  <si>
    <t>社会保障和支出</t>
  </si>
  <si>
    <t>行政事业单位离退休</t>
  </si>
  <si>
    <t>机关事业单位基本养老保险缴费支出</t>
  </si>
  <si>
    <t>城乡社区支出</t>
  </si>
  <si>
    <t>城乡社区管理事务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</si>
  <si>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</si>
  <si>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</si>
  <si>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</si>
  <si>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</si>
  <si>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</si>
  <si>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</si>
  <si>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</si>
  <si>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附件3</t>
  </si>
  <si>
    <t>孝义市城市管理行政执法局2018年部门支出总表</t>
  </si>
  <si>
    <t>基本支出</t>
  </si>
  <si>
    <t>项目支出</t>
  </si>
  <si>
    <t>附件4</t>
  </si>
  <si>
    <t>孝义市城市管理行政执法局2018年财政拨款收支总表</t>
  </si>
  <si>
    <t>小计</t>
  </si>
  <si>
    <t>政府性基金预算</t>
  </si>
  <si>
    <t>二、政府性基金预算</t>
  </si>
  <si>
    <t>附件5</t>
  </si>
  <si>
    <t>孝义市城市管理行政执法局2018年一般公共预算支出预算表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</si>
  <si>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</si>
  <si>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</si>
  <si>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</si>
  <si>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</si>
  <si>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</si>
  <si>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孝义市城市管理行政执法局2018年一般公共预算安排基本支出经济科目表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</si>
  <si>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</si>
  <si>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</si>
  <si>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</si>
  <si>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</si>
  <si>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</si>
  <si>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</si>
  <si>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伙食补助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</si>
  <si>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</si>
  <si>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</si>
  <si>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</si>
  <si>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</si>
  <si>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</si>
  <si>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</si>
  <si>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</si>
  <si>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</si>
  <si>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</si>
  <si>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</si>
  <si>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</si>
  <si>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</si>
  <si>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</si>
  <si>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</si>
  <si>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</si>
  <si>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</si>
  <si>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</si>
  <si>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</si>
  <si>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</si>
  <si>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</si>
  <si>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</si>
  <si>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</si>
  <si>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</si>
  <si>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</si>
  <si>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</si>
  <si>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</si>
  <si>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</si>
  <si>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</si>
  <si>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</si>
  <si>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</si>
  <si>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</si>
  <si>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</si>
  <si>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</si>
  <si>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</si>
  <si>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</si>
  <si>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</si>
  <si>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</si>
  <si>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</si>
  <si>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</si>
  <si>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</si>
  <si>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</si>
  <si>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</si>
  <si>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</si>
  <si>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</si>
  <si>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</si>
  <si>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</si>
  <si>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奖励金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</si>
  <si>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</si>
  <si>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</si>
  <si>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</si>
  <si>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</si>
  <si>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孝义市城市管理行政执法局2018年政府性基金预算支出表</t>
  </si>
  <si>
    <t>2018年预算比2017年预算数增减</t>
  </si>
  <si>
    <t>附件8</t>
  </si>
  <si>
    <t>孝义市城市管理行政执法局2018年一般公共预算“三公”经费支出预算情况统计表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</si>
  <si>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</si>
  <si>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</si>
  <si>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</si>
  <si>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</si>
  <si>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</si>
  <si>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</si>
  <si>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</si>
  <si>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</si>
  <si>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孝义市城市管理行政执法局2018年政府采购预算表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</si>
  <si>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</si>
  <si>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</si>
  <si>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</si>
  <si>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</si>
  <si>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</si>
  <si>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</si>
  <si>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</si>
  <si>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</si>
  <si>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</si>
  <si>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</si>
  <si>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</si>
  <si>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</si>
  <si>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</si>
  <si>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</si>
  <si>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</si>
  <si>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执法车辆购置</t>
  </si>
  <si>
    <t>面包车</t>
  </si>
  <si>
    <t>辆</t>
  </si>
  <si>
    <t>办公设备购置</t>
  </si>
  <si>
    <t>一体机</t>
  </si>
  <si>
    <t>台</t>
  </si>
  <si>
    <t>联想台式机</t>
  </si>
  <si>
    <t>合  计</t>
  </si>
  <si>
    <t>附表10</t>
  </si>
  <si>
    <t>孝义市城市管理行政执法局2018年政府购买服务支出预算表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</si>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</sst>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7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13" fillId="7" borderId="1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5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Protection="1"/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2" borderId="2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0" xfId="0" applyNumberFormat="1" applyFont="1" applyAlignment="1" applyProtection="1">
      <alignment horizontal="center" vertical="center"/>
    </xf>
    <xf numFmtId="0" fontId="0" fillId="0" borderId="0" xfId="0" applyFont="1" applyBorder="1" applyProtection="1"/>
    <xf numFmtId="177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Protection="1"/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/>
    </xf>
    <xf numFmtId="177" fontId="0" fillId="2" borderId="1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 vertical="center"/>
    </xf>
    <xf numFmtId="177" fontId="3" fillId="0" borderId="0" xfId="0" applyNumberFormat="1" applyFont="1" applyProtection="1"/>
    <xf numFmtId="0" fontId="9" fillId="0" borderId="0" xfId="0" applyFont="1" applyAlignment="1" applyProtection="1">
      <alignment horizontal="center" vertical="center"/>
    </xf>
    <xf numFmtId="177" fontId="9" fillId="0" borderId="0" xfId="0" applyNumberFormat="1" applyFont="1" applyAlignment="1" applyProtection="1">
      <alignment horizontal="left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7" fontId="0" fillId="0" borderId="8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10" fillId="0" borderId="0" xfId="0" applyNumberFormat="1" applyFont="1" applyAlignment="1" applyProtection="1">
      <alignment horizontal="center" vertical="center"/>
    </xf>
    <xf numFmtId="177" fontId="10" fillId="0" borderId="0" xfId="0" applyNumberFormat="1" applyFont="1" applyAlignment="1" applyProtection="1">
      <alignment horizontal="left" vertical="center"/>
    </xf>
    <xf numFmtId="177" fontId="10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left" vertical="center"/>
    </xf>
    <xf numFmtId="177" fontId="0" fillId="0" borderId="0" xfId="0" applyNumberFormat="1" applyFont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left" vertical="center"/>
      <protection locked="0"/>
    </xf>
    <xf numFmtId="177" fontId="9" fillId="0" borderId="0" xfId="0" applyNumberFormat="1" applyFont="1" applyAlignment="1" applyProtection="1">
      <alignment horizontal="center"/>
    </xf>
    <xf numFmtId="177" fontId="0" fillId="0" borderId="0" xfId="0" applyNumberFormat="1" applyFont="1" applyAlignment="1" applyProtection="1">
      <alignment horizont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7" fontId="0" fillId="0" borderId="2" xfId="0" applyNumberFormat="1" applyFont="1" applyBorder="1" applyAlignment="1" applyProtection="1" quotePrefix="1">
      <alignment horizontal="left" vertical="center"/>
    </xf>
    <xf numFmtId="177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H29" sqref="H29"/>
    </sheetView>
  </sheetViews>
  <sheetFormatPr defaultColWidth="6.875" defaultRowHeight="11.25" outlineLevelCol="7"/>
  <cols>
    <col min="1" max="1" width="33" style="64" customWidth="1"/>
    <col min="2" max="2" width="9.25" style="64" customWidth="1"/>
    <col min="3" max="3" width="9.625" style="64" customWidth="1"/>
    <col min="4" max="4" width="9.25" style="92" customWidth="1"/>
    <col min="5" max="5" width="28.125" style="64" customWidth="1"/>
    <col min="6" max="7" width="10.25" style="92" customWidth="1"/>
    <col min="8" max="8" width="9.25" style="64" customWidth="1"/>
    <col min="9" max="16384" width="6.875" style="64"/>
  </cols>
  <sheetData>
    <row r="1" ht="16.5" customHeight="1" spans="1:8">
      <c r="A1" s="49" t="s">
        <v>0</v>
      </c>
      <c r="B1" s="49"/>
      <c r="C1" s="49"/>
      <c r="D1" s="139"/>
      <c r="E1" s="140"/>
      <c r="F1" s="139"/>
      <c r="G1" s="139"/>
      <c r="H1" s="141"/>
    </row>
    <row r="2" ht="18.75" customHeight="1" spans="1:8">
      <c r="A2" s="114"/>
      <c r="B2" s="114"/>
      <c r="C2" s="114"/>
      <c r="D2" s="139"/>
      <c r="E2" s="140"/>
      <c r="F2" s="139"/>
      <c r="G2" s="139"/>
      <c r="H2" s="141"/>
    </row>
    <row r="3" ht="21" customHeight="1" spans="1:8">
      <c r="A3" s="52" t="s">
        <v>1</v>
      </c>
      <c r="B3" s="52"/>
      <c r="C3" s="52"/>
      <c r="D3" s="115"/>
      <c r="E3" s="52"/>
      <c r="F3" s="115"/>
      <c r="G3" s="115"/>
      <c r="H3" s="52"/>
    </row>
    <row r="4" ht="14.25" customHeight="1" spans="1:8">
      <c r="A4" s="117"/>
      <c r="B4" s="117"/>
      <c r="C4" s="117"/>
      <c r="D4" s="142"/>
      <c r="E4" s="117"/>
      <c r="F4" s="142"/>
      <c r="G4" s="142"/>
      <c r="H4" s="54" t="s">
        <v>2</v>
      </c>
    </row>
    <row r="5" ht="24" customHeight="1" spans="1:8">
      <c r="A5" s="151" t="s">
        <v>3</v>
      </c>
      <c r="B5" s="68"/>
      <c r="C5" s="68"/>
      <c r="D5" s="85"/>
      <c r="E5" s="151" t="s">
        <v>4</v>
      </c>
      <c r="F5" s="85"/>
      <c r="G5" s="85"/>
      <c r="H5" s="68"/>
    </row>
    <row r="6" ht="24" customHeight="1" spans="1:8">
      <c r="A6" s="152" t="s">
        <v>5</v>
      </c>
      <c r="B6" s="125" t="s">
        <v>6</v>
      </c>
      <c r="C6" s="144"/>
      <c r="D6" s="145"/>
      <c r="E6" s="134" t="s">
        <v>7</v>
      </c>
      <c r="F6" s="146" t="s">
        <v>6</v>
      </c>
      <c r="G6" s="147"/>
      <c r="H6" s="126"/>
    </row>
    <row r="7" ht="48.75" customHeight="1" spans="1:8">
      <c r="A7" s="148"/>
      <c r="B7" s="133" t="s">
        <v>8</v>
      </c>
      <c r="C7" s="133" t="s">
        <v>9</v>
      </c>
      <c r="D7" s="137" t="s">
        <v>10</v>
      </c>
      <c r="E7" s="136"/>
      <c r="F7" s="137" t="s">
        <v>8</v>
      </c>
      <c r="G7" s="137" t="s">
        <v>9</v>
      </c>
      <c r="H7" s="133" t="s">
        <v>10</v>
      </c>
    </row>
    <row r="8" ht="24" customHeight="1" spans="1:8">
      <c r="A8" s="57" t="s">
        <v>11</v>
      </c>
      <c r="B8" s="101">
        <v>1630.1379</v>
      </c>
      <c r="C8" s="108">
        <v>1998.3477</v>
      </c>
      <c r="D8" s="100">
        <v>22.59</v>
      </c>
      <c r="E8" s="70" t="s">
        <v>12</v>
      </c>
      <c r="F8" s="149"/>
      <c r="G8" s="149"/>
      <c r="H8" s="87"/>
    </row>
    <row r="9" ht="24" customHeight="1" spans="1:8">
      <c r="A9" s="57" t="s">
        <v>13</v>
      </c>
      <c r="B9" s="108">
        <v>0</v>
      </c>
      <c r="C9" s="108">
        <v>0</v>
      </c>
      <c r="D9" s="100"/>
      <c r="E9" s="70" t="s">
        <v>14</v>
      </c>
      <c r="F9" s="149"/>
      <c r="G9" s="149"/>
      <c r="H9" s="87"/>
    </row>
    <row r="10" ht="24" customHeight="1" spans="1:8">
      <c r="A10" s="57" t="s">
        <v>15</v>
      </c>
      <c r="B10" s="108"/>
      <c r="C10" s="108"/>
      <c r="D10" s="108">
        <v>0</v>
      </c>
      <c r="E10" s="70" t="s">
        <v>16</v>
      </c>
      <c r="F10" s="149"/>
      <c r="G10" s="149"/>
      <c r="H10" s="87"/>
    </row>
    <row r="11" ht="24" customHeight="1" spans="1:8">
      <c r="A11" s="57" t="s">
        <v>17</v>
      </c>
      <c r="B11" s="108"/>
      <c r="C11" s="108"/>
      <c r="D11" s="108"/>
      <c r="E11" s="57" t="s">
        <v>18</v>
      </c>
      <c r="F11" s="87"/>
      <c r="G11" s="87"/>
      <c r="H11" s="87"/>
    </row>
    <row r="12" ht="24" customHeight="1" spans="1:8">
      <c r="A12" s="57"/>
      <c r="B12" s="108"/>
      <c r="C12" s="108"/>
      <c r="D12" s="108"/>
      <c r="E12" s="70" t="s">
        <v>19</v>
      </c>
      <c r="F12" s="149"/>
      <c r="G12" s="149"/>
      <c r="H12" s="87"/>
    </row>
    <row r="13" ht="24" customHeight="1" spans="1:8">
      <c r="A13" s="57"/>
      <c r="B13" s="108"/>
      <c r="C13" s="108"/>
      <c r="D13" s="108"/>
      <c r="E13" s="70" t="s">
        <v>20</v>
      </c>
      <c r="F13" s="149"/>
      <c r="G13" s="149"/>
      <c r="H13" s="87"/>
    </row>
    <row r="14" ht="24" customHeight="1" spans="1:8">
      <c r="A14" s="57"/>
      <c r="B14" s="108"/>
      <c r="C14" s="108"/>
      <c r="D14" s="108"/>
      <c r="E14" s="57" t="s">
        <v>21</v>
      </c>
      <c r="F14" s="87"/>
      <c r="G14" s="87"/>
      <c r="H14" s="87"/>
    </row>
    <row r="15" ht="24" customHeight="1" spans="1:8">
      <c r="A15" s="57"/>
      <c r="B15" s="108"/>
      <c r="C15" s="108"/>
      <c r="D15" s="108"/>
      <c r="E15" s="57" t="s">
        <v>22</v>
      </c>
      <c r="F15" s="87">
        <v>144.2845</v>
      </c>
      <c r="G15" s="87">
        <v>147.8441</v>
      </c>
      <c r="H15" s="87">
        <v>2.47</v>
      </c>
    </row>
    <row r="16" ht="24" customHeight="1" spans="1:8">
      <c r="A16" s="57"/>
      <c r="B16" s="108"/>
      <c r="C16" s="108"/>
      <c r="D16" s="108"/>
      <c r="E16" s="70" t="s">
        <v>23</v>
      </c>
      <c r="F16" s="150"/>
      <c r="G16" s="150"/>
      <c r="H16" s="87"/>
    </row>
    <row r="17" ht="24" customHeight="1" spans="1:8">
      <c r="A17" s="57"/>
      <c r="B17" s="108"/>
      <c r="C17" s="108"/>
      <c r="D17" s="108"/>
      <c r="E17" s="70" t="s">
        <v>24</v>
      </c>
      <c r="F17" s="150"/>
      <c r="G17" s="150"/>
      <c r="H17" s="87"/>
    </row>
    <row r="18" ht="24" customHeight="1" spans="1:8">
      <c r="A18" s="57"/>
      <c r="B18" s="108"/>
      <c r="C18" s="108"/>
      <c r="D18" s="108"/>
      <c r="E18" s="57" t="s">
        <v>25</v>
      </c>
      <c r="F18" s="11">
        <v>1428.14</v>
      </c>
      <c r="G18" s="11">
        <v>1791.37</v>
      </c>
      <c r="H18" s="87">
        <v>25.43</v>
      </c>
    </row>
    <row r="19" ht="24" customHeight="1" spans="1:8">
      <c r="A19" s="57"/>
      <c r="B19" s="108"/>
      <c r="C19" s="108"/>
      <c r="D19" s="108"/>
      <c r="E19" s="57" t="s">
        <v>26</v>
      </c>
      <c r="F19" s="87"/>
      <c r="G19" s="87"/>
      <c r="H19" s="87"/>
    </row>
    <row r="20" ht="24" customHeight="1" spans="1:8">
      <c r="A20" s="57"/>
      <c r="B20" s="108"/>
      <c r="C20" s="108"/>
      <c r="D20" s="108"/>
      <c r="E20" s="57" t="s">
        <v>27</v>
      </c>
      <c r="F20" s="87"/>
      <c r="G20" s="87"/>
      <c r="H20" s="87"/>
    </row>
    <row r="21" ht="24" customHeight="1" spans="1:8">
      <c r="A21" s="57"/>
      <c r="B21" s="108"/>
      <c r="C21" s="108"/>
      <c r="D21" s="108"/>
      <c r="E21" s="57" t="s">
        <v>28</v>
      </c>
      <c r="F21" s="87"/>
      <c r="G21" s="87"/>
      <c r="H21" s="87"/>
    </row>
    <row r="22" ht="24" customHeight="1" spans="1:8">
      <c r="A22" s="57"/>
      <c r="B22" s="108"/>
      <c r="C22" s="108"/>
      <c r="D22" s="108"/>
      <c r="E22" s="57" t="s">
        <v>29</v>
      </c>
      <c r="F22" s="87"/>
      <c r="G22" s="87"/>
      <c r="H22" s="87"/>
    </row>
    <row r="23" ht="24" customHeight="1" spans="1:8">
      <c r="A23" s="57"/>
      <c r="B23" s="108"/>
      <c r="C23" s="108"/>
      <c r="D23" s="108"/>
      <c r="E23" s="57" t="s">
        <v>30</v>
      </c>
      <c r="F23" s="87"/>
      <c r="G23" s="87"/>
      <c r="H23" s="87"/>
    </row>
    <row r="24" ht="24" customHeight="1" spans="1:8">
      <c r="A24" s="57"/>
      <c r="B24" s="108"/>
      <c r="C24" s="108"/>
      <c r="D24" s="108"/>
      <c r="E24" s="57" t="s">
        <v>31</v>
      </c>
      <c r="F24" s="87"/>
      <c r="G24" s="87"/>
      <c r="H24" s="87"/>
    </row>
    <row r="25" ht="24" customHeight="1" spans="1:8">
      <c r="A25" s="57"/>
      <c r="B25" s="108"/>
      <c r="C25" s="108"/>
      <c r="D25" s="108"/>
      <c r="E25" s="57" t="s">
        <v>32</v>
      </c>
      <c r="F25" s="87">
        <v>57.7138</v>
      </c>
      <c r="G25" s="87">
        <v>59.1376</v>
      </c>
      <c r="H25" s="87">
        <v>2.48</v>
      </c>
    </row>
    <row r="26" ht="24" customHeight="1" spans="1:8">
      <c r="A26" s="57"/>
      <c r="B26" s="108"/>
      <c r="C26" s="108"/>
      <c r="D26" s="108"/>
      <c r="E26" s="57" t="s">
        <v>33</v>
      </c>
      <c r="F26" s="87"/>
      <c r="G26" s="87"/>
      <c r="H26" s="87"/>
    </row>
    <row r="27" ht="24" customHeight="1" spans="1:8">
      <c r="A27" s="57"/>
      <c r="B27" s="108"/>
      <c r="C27" s="108"/>
      <c r="D27" s="108"/>
      <c r="E27" s="57" t="s">
        <v>34</v>
      </c>
      <c r="F27" s="87"/>
      <c r="G27" s="87"/>
      <c r="H27" s="87"/>
    </row>
    <row r="28" ht="24" customHeight="1" spans="1:8">
      <c r="A28" s="57"/>
      <c r="B28" s="108"/>
      <c r="C28" s="108"/>
      <c r="D28" s="108"/>
      <c r="E28" s="86"/>
      <c r="F28" s="87"/>
      <c r="G28" s="87"/>
      <c r="H28" s="87"/>
    </row>
    <row r="29" ht="24" customHeight="1" spans="1:8">
      <c r="A29" s="68" t="s">
        <v>35</v>
      </c>
      <c r="B29" s="85">
        <f>B8</f>
        <v>1630.1379</v>
      </c>
      <c r="C29" s="85">
        <f>C8</f>
        <v>1998.3477</v>
      </c>
      <c r="D29" s="85">
        <v>22.59</v>
      </c>
      <c r="E29" s="68" t="s">
        <v>36</v>
      </c>
      <c r="F29" s="87">
        <f>F15+F18+F25</f>
        <v>1630.1383</v>
      </c>
      <c r="G29" s="87">
        <f>G15+G18+G25</f>
        <v>1998.3517</v>
      </c>
      <c r="H29" s="87">
        <v>22.59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8" sqref="G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172</v>
      </c>
      <c r="B4" s="7" t="s">
        <v>173</v>
      </c>
      <c r="C4" s="8" t="s">
        <v>151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153</v>
      </c>
      <c r="D5" s="11" t="s">
        <v>174</v>
      </c>
      <c r="E5" s="12"/>
      <c r="F5" s="12"/>
      <c r="G5" s="12"/>
      <c r="H5" s="12"/>
      <c r="I5" s="22"/>
      <c r="J5" s="23" t="s">
        <v>154</v>
      </c>
      <c r="K5" s="23" t="s">
        <v>155</v>
      </c>
      <c r="L5" s="9"/>
    </row>
    <row r="6" ht="81" customHeight="1" spans="1:12">
      <c r="A6" s="13"/>
      <c r="B6" s="13"/>
      <c r="C6" s="10"/>
      <c r="D6" s="14" t="s">
        <v>156</v>
      </c>
      <c r="E6" s="10" t="s">
        <v>157</v>
      </c>
      <c r="F6" s="10" t="s">
        <v>158</v>
      </c>
      <c r="G6" s="10" t="s">
        <v>159</v>
      </c>
      <c r="H6" s="10" t="s">
        <v>160</v>
      </c>
      <c r="I6" s="24" t="s">
        <v>175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D6" sqref="D6"/>
    </sheetView>
  </sheetViews>
  <sheetFormatPr defaultColWidth="6.875" defaultRowHeight="11.25" outlineLevelCol="6"/>
  <cols>
    <col min="1" max="1" width="20.625" style="64" customWidth="1"/>
    <col min="2" max="2" width="33.25" style="64" customWidth="1"/>
    <col min="3" max="3" width="14.625" style="92" customWidth="1"/>
    <col min="4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65" t="s">
        <v>37</v>
      </c>
      <c r="B1" s="66"/>
      <c r="C1" s="94"/>
      <c r="D1" s="72"/>
      <c r="E1" s="72"/>
      <c r="F1" s="72"/>
      <c r="G1" s="72"/>
    </row>
    <row r="2" ht="29.25" customHeight="1" spans="1:7">
      <c r="A2" s="67" t="s">
        <v>38</v>
      </c>
      <c r="B2" s="67"/>
      <c r="C2" s="95"/>
      <c r="D2" s="67"/>
      <c r="E2" s="67"/>
      <c r="F2" s="67"/>
      <c r="G2" s="67"/>
    </row>
    <row r="3" ht="26.25" customHeight="1" spans="1:7">
      <c r="A3" s="49"/>
      <c r="B3" s="49"/>
      <c r="C3" s="130"/>
      <c r="D3" s="49"/>
      <c r="E3" s="49"/>
      <c r="F3" s="49"/>
      <c r="G3" s="131" t="s">
        <v>2</v>
      </c>
    </row>
    <row r="4" ht="26.25" customHeight="1" spans="1:7">
      <c r="A4" s="68" t="s">
        <v>39</v>
      </c>
      <c r="B4" s="68"/>
      <c r="C4" s="132" t="s">
        <v>35</v>
      </c>
      <c r="D4" s="133" t="s">
        <v>40</v>
      </c>
      <c r="E4" s="133" t="s">
        <v>41</v>
      </c>
      <c r="F4" s="133" t="s">
        <v>42</v>
      </c>
      <c r="G4" s="134" t="s">
        <v>43</v>
      </c>
    </row>
    <row r="5" s="63" customFormat="1" ht="47.25" customHeight="1" spans="1:7">
      <c r="A5" s="68" t="s">
        <v>44</v>
      </c>
      <c r="B5" s="68" t="s">
        <v>45</v>
      </c>
      <c r="C5" s="135"/>
      <c r="D5" s="133"/>
      <c r="E5" s="133"/>
      <c r="F5" s="133"/>
      <c r="G5" s="136"/>
    </row>
    <row r="6" s="63" customFormat="1" ht="24" customHeight="1" spans="1:7">
      <c r="A6" s="68"/>
      <c r="B6" s="68" t="s">
        <v>46</v>
      </c>
      <c r="C6" s="135">
        <v>1998.35</v>
      </c>
      <c r="D6" s="135">
        <v>1998.35</v>
      </c>
      <c r="E6" s="133"/>
      <c r="F6" s="133"/>
      <c r="G6" s="136"/>
    </row>
    <row r="7" s="63" customFormat="1" ht="25" customHeight="1" spans="1:7">
      <c r="A7" s="99">
        <v>208</v>
      </c>
      <c r="B7" s="99" t="s">
        <v>47</v>
      </c>
      <c r="C7" s="87">
        <v>147.8441</v>
      </c>
      <c r="D7" s="87">
        <v>147.8441</v>
      </c>
      <c r="E7" s="137">
        <v>0</v>
      </c>
      <c r="F7" s="137">
        <v>0</v>
      </c>
      <c r="G7" s="135"/>
    </row>
    <row r="8" s="63" customFormat="1" ht="25" customHeight="1" spans="1:7">
      <c r="A8" s="99">
        <v>20805</v>
      </c>
      <c r="B8" s="99" t="s">
        <v>48</v>
      </c>
      <c r="C8" s="87">
        <v>147.8441</v>
      </c>
      <c r="D8" s="87">
        <v>147.8441</v>
      </c>
      <c r="E8" s="137"/>
      <c r="F8" s="137"/>
      <c r="G8" s="135"/>
    </row>
    <row r="9" s="63" customFormat="1" ht="25" customHeight="1" spans="1:7">
      <c r="A9" s="99">
        <v>2080505</v>
      </c>
      <c r="B9" s="99" t="s">
        <v>49</v>
      </c>
      <c r="C9" s="87">
        <v>147.8441</v>
      </c>
      <c r="D9" s="87">
        <v>147.8441</v>
      </c>
      <c r="E9" s="137"/>
      <c r="F9" s="137"/>
      <c r="G9" s="135"/>
    </row>
    <row r="10" s="63" customFormat="1" ht="25.5" customHeight="1" spans="1:7">
      <c r="A10" s="102">
        <v>212</v>
      </c>
      <c r="B10" s="102" t="s">
        <v>50</v>
      </c>
      <c r="C10" s="11">
        <v>1791.37</v>
      </c>
      <c r="D10" s="11">
        <v>1791.37</v>
      </c>
      <c r="E10" s="100"/>
      <c r="F10" s="100"/>
      <c r="G10" s="100"/>
    </row>
    <row r="11" s="63" customFormat="1" ht="25.5" customHeight="1" spans="1:7">
      <c r="A11" s="102">
        <v>21201</v>
      </c>
      <c r="B11" s="102" t="s">
        <v>51</v>
      </c>
      <c r="C11" s="11">
        <v>1791.37</v>
      </c>
      <c r="D11" s="11">
        <v>1791.37</v>
      </c>
      <c r="E11" s="100"/>
      <c r="F11" s="100"/>
      <c r="G11" s="100"/>
    </row>
    <row r="12" s="63" customFormat="1" ht="25.5" customHeight="1" spans="1:7">
      <c r="A12" s="102">
        <v>2120104</v>
      </c>
      <c r="B12" s="102" t="s">
        <v>52</v>
      </c>
      <c r="C12" s="11">
        <v>1791.37</v>
      </c>
      <c r="D12" s="11">
        <v>1791.37</v>
      </c>
      <c r="E12" s="100"/>
      <c r="F12" s="100"/>
      <c r="G12" s="100"/>
    </row>
    <row r="13" s="63" customFormat="1" ht="25.5" customHeight="1" spans="1:7">
      <c r="A13" s="104" t="s">
        <v>53</v>
      </c>
      <c r="B13" s="102" t="s">
        <v>54</v>
      </c>
      <c r="C13" s="87">
        <v>59.1376</v>
      </c>
      <c r="D13" s="87">
        <v>59.1376</v>
      </c>
      <c r="E13" s="100"/>
      <c r="F13" s="100"/>
      <c r="G13" s="100"/>
    </row>
    <row r="14" s="63" customFormat="1" ht="25.5" customHeight="1" spans="1:7">
      <c r="A14" s="104" t="s">
        <v>55</v>
      </c>
      <c r="B14" s="102" t="s">
        <v>56</v>
      </c>
      <c r="C14" s="87">
        <v>59.1376</v>
      </c>
      <c r="D14" s="87">
        <v>59.1376</v>
      </c>
      <c r="E14" s="100"/>
      <c r="F14" s="100"/>
      <c r="G14" s="100"/>
    </row>
    <row r="15" customFormat="1" ht="25.5" customHeight="1" spans="1:7">
      <c r="A15" s="104" t="s">
        <v>57</v>
      </c>
      <c r="B15" s="105" t="s">
        <v>58</v>
      </c>
      <c r="C15" s="87">
        <v>59.1376</v>
      </c>
      <c r="D15" s="87">
        <v>59.1376</v>
      </c>
      <c r="E15" s="138">
        <v>0</v>
      </c>
      <c r="F15" s="138"/>
      <c r="G15" s="138"/>
    </row>
    <row r="16" customFormat="1" ht="25.5" customHeight="1" spans="1:7">
      <c r="A16" s="69"/>
      <c r="B16" s="57"/>
      <c r="C16" s="108"/>
      <c r="D16" s="57"/>
      <c r="E16" s="57"/>
      <c r="F16" s="57"/>
      <c r="G16" s="57"/>
    </row>
    <row r="17" customFormat="1" ht="25.5" customHeight="1" spans="1:7">
      <c r="A17" s="69"/>
      <c r="B17" s="70"/>
      <c r="C17" s="101"/>
      <c r="D17" s="57"/>
      <c r="E17" s="57"/>
      <c r="F17" s="57"/>
      <c r="G17" s="57"/>
    </row>
    <row r="18" customFormat="1" ht="25.5" customHeight="1" spans="1:7">
      <c r="A18" s="69"/>
      <c r="B18" s="57"/>
      <c r="C18" s="101"/>
      <c r="D18" s="57"/>
      <c r="E18" s="57"/>
      <c r="F18" s="57"/>
      <c r="G18" s="57"/>
    </row>
    <row r="19" customFormat="1" ht="25.5" customHeight="1" spans="1:7">
      <c r="A19" s="69"/>
      <c r="B19" s="70"/>
      <c r="C19" s="101"/>
      <c r="D19" s="57"/>
      <c r="E19" s="57"/>
      <c r="F19" s="57"/>
      <c r="G19" s="57"/>
    </row>
    <row r="20" ht="25.5" customHeight="1" spans="1:7">
      <c r="A20" s="69"/>
      <c r="B20" s="70"/>
      <c r="C20" s="101"/>
      <c r="D20" s="57"/>
      <c r="E20" s="57"/>
      <c r="F20" s="57"/>
      <c r="G20" s="57"/>
    </row>
    <row r="21" ht="25.5" customHeight="1" spans="1:7">
      <c r="A21" s="69"/>
      <c r="B21" s="70"/>
      <c r="C21" s="101"/>
      <c r="D21" s="57"/>
      <c r="E21" s="57"/>
      <c r="F21" s="57"/>
      <c r="G21" s="57"/>
    </row>
    <row r="22" ht="25.5" customHeight="1" spans="1:7">
      <c r="A22" s="69"/>
      <c r="B22" s="70"/>
      <c r="C22" s="101"/>
      <c r="D22" s="57"/>
      <c r="E22" s="57"/>
      <c r="F22" s="57"/>
      <c r="G22" s="5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E18" sqref="E18"/>
    </sheetView>
  </sheetViews>
  <sheetFormatPr defaultColWidth="6.875" defaultRowHeight="11.25" outlineLevelCol="4"/>
  <cols>
    <col min="1" max="1" width="16.5" style="64" customWidth="1"/>
    <col min="2" max="2" width="34.125" style="64" customWidth="1"/>
    <col min="3" max="5" width="24.125" style="109" customWidth="1"/>
    <col min="6" max="16384" width="6.875" style="64"/>
  </cols>
  <sheetData>
    <row r="1" ht="16.5" customHeight="1" spans="1:5">
      <c r="A1" s="65" t="s">
        <v>59</v>
      </c>
      <c r="B1" s="66"/>
      <c r="C1" s="123"/>
      <c r="D1" s="124"/>
      <c r="E1" s="124"/>
    </row>
    <row r="2" ht="16.5" customHeight="1" spans="1:5">
      <c r="A2" s="66"/>
      <c r="B2" s="66"/>
      <c r="C2" s="123"/>
      <c r="D2" s="124"/>
      <c r="E2" s="124"/>
    </row>
    <row r="3" ht="29.25" customHeight="1" spans="1:5">
      <c r="A3" s="67" t="s">
        <v>60</v>
      </c>
      <c r="B3" s="67"/>
      <c r="C3" s="95"/>
      <c r="D3" s="95"/>
      <c r="E3" s="95"/>
    </row>
    <row r="4" ht="26.25" customHeight="1" spans="1:5">
      <c r="A4" s="49"/>
      <c r="B4" s="49"/>
      <c r="C4" s="78"/>
      <c r="D4" s="78"/>
      <c r="E4" s="78" t="s">
        <v>2</v>
      </c>
    </row>
    <row r="5" ht="26.25" customHeight="1" spans="1:5">
      <c r="A5" s="125" t="s">
        <v>39</v>
      </c>
      <c r="B5" s="126"/>
      <c r="C5" s="127" t="s">
        <v>36</v>
      </c>
      <c r="D5" s="127" t="s">
        <v>61</v>
      </c>
      <c r="E5" s="127" t="s">
        <v>62</v>
      </c>
    </row>
    <row r="6" s="63" customFormat="1" ht="27.75" customHeight="1" spans="1:5">
      <c r="A6" s="68" t="s">
        <v>44</v>
      </c>
      <c r="B6" s="68" t="s">
        <v>45</v>
      </c>
      <c r="C6" s="128"/>
      <c r="D6" s="128"/>
      <c r="E6" s="128"/>
    </row>
    <row r="7" s="63" customFormat="1" ht="27.75" customHeight="1" spans="1:5">
      <c r="A7" s="68"/>
      <c r="B7" s="68" t="s">
        <v>46</v>
      </c>
      <c r="C7" s="128">
        <v>1998.35</v>
      </c>
      <c r="D7" s="128">
        <v>1766.8</v>
      </c>
      <c r="E7" s="128">
        <v>231.55</v>
      </c>
    </row>
    <row r="8" s="63" customFormat="1" ht="30" customHeight="1" spans="1:5">
      <c r="A8" s="99">
        <v>208</v>
      </c>
      <c r="B8" s="99" t="s">
        <v>47</v>
      </c>
      <c r="C8" s="87">
        <v>147.8441</v>
      </c>
      <c r="D8" s="87">
        <v>147.8441</v>
      </c>
      <c r="E8" s="129"/>
    </row>
    <row r="9" s="63" customFormat="1" ht="30" customHeight="1" spans="1:5">
      <c r="A9" s="99">
        <v>20805</v>
      </c>
      <c r="B9" s="99" t="s">
        <v>48</v>
      </c>
      <c r="C9" s="87">
        <v>147.8441</v>
      </c>
      <c r="D9" s="87">
        <v>147.8441</v>
      </c>
      <c r="E9" s="129"/>
    </row>
    <row r="10" s="63" customFormat="1" ht="30" customHeight="1" spans="1:5">
      <c r="A10" s="99">
        <v>2080505</v>
      </c>
      <c r="B10" s="99" t="s">
        <v>49</v>
      </c>
      <c r="C10" s="87">
        <v>147.8441</v>
      </c>
      <c r="D10" s="87">
        <v>147.8441</v>
      </c>
      <c r="E10" s="129"/>
    </row>
    <row r="11" s="63" customFormat="1" ht="30" customHeight="1" spans="1:5">
      <c r="A11" s="102">
        <v>212</v>
      </c>
      <c r="B11" s="102" t="s">
        <v>50</v>
      </c>
      <c r="C11" s="103">
        <f>D11+E11</f>
        <v>1791.366</v>
      </c>
      <c r="D11" s="85">
        <v>1559.816</v>
      </c>
      <c r="E11" s="85">
        <v>231.55</v>
      </c>
    </row>
    <row r="12" customFormat="1" ht="30" customHeight="1" spans="1:5">
      <c r="A12" s="102">
        <v>21201</v>
      </c>
      <c r="B12" s="102" t="s">
        <v>51</v>
      </c>
      <c r="C12" s="103">
        <f>D12+E12</f>
        <v>1791.366</v>
      </c>
      <c r="D12" s="85">
        <v>1559.816</v>
      </c>
      <c r="E12" s="85">
        <v>231.55</v>
      </c>
    </row>
    <row r="13" customFormat="1" ht="30" customHeight="1" spans="1:5">
      <c r="A13" s="102">
        <v>2120104</v>
      </c>
      <c r="B13" s="102" t="s">
        <v>52</v>
      </c>
      <c r="C13" s="103">
        <f>D13+E13</f>
        <v>1791.366</v>
      </c>
      <c r="D13" s="85">
        <v>1559.816</v>
      </c>
      <c r="E13" s="85">
        <v>231.55</v>
      </c>
    </row>
    <row r="14" customFormat="1" ht="30" customHeight="1" spans="1:5">
      <c r="A14" s="104" t="s">
        <v>53</v>
      </c>
      <c r="B14" s="102" t="s">
        <v>54</v>
      </c>
      <c r="C14" s="87">
        <v>59.1376</v>
      </c>
      <c r="D14" s="87">
        <v>59.1376</v>
      </c>
      <c r="E14" s="85">
        <v>0</v>
      </c>
    </row>
    <row r="15" ht="30" customHeight="1" spans="1:5">
      <c r="A15" s="104" t="s">
        <v>55</v>
      </c>
      <c r="B15" s="102" t="s">
        <v>56</v>
      </c>
      <c r="C15" s="87">
        <v>59.1376</v>
      </c>
      <c r="D15" s="87">
        <v>59.1376</v>
      </c>
      <c r="E15" s="85"/>
    </row>
    <row r="16" ht="30" customHeight="1" spans="1:5">
      <c r="A16" s="104" t="s">
        <v>57</v>
      </c>
      <c r="B16" s="105" t="s">
        <v>58</v>
      </c>
      <c r="C16" s="87">
        <v>59.1376</v>
      </c>
      <c r="D16" s="87">
        <v>59.1376</v>
      </c>
      <c r="E16" s="85"/>
    </row>
    <row r="17" ht="30" customHeight="1" spans="1:5">
      <c r="A17" s="69"/>
      <c r="B17" s="70"/>
      <c r="C17" s="103"/>
      <c r="D17" s="85"/>
      <c r="E17" s="85"/>
    </row>
    <row r="18" ht="30" customHeight="1" spans="1:5">
      <c r="A18" s="69"/>
      <c r="B18" s="70"/>
      <c r="C18" s="103"/>
      <c r="D18" s="85"/>
      <c r="E18" s="85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7" sqref="F27"/>
    </sheetView>
  </sheetViews>
  <sheetFormatPr defaultColWidth="6.875" defaultRowHeight="11.25" outlineLevelCol="5"/>
  <cols>
    <col min="1" max="1" width="28.125" style="64" customWidth="1"/>
    <col min="2" max="2" width="14.875" style="109" customWidth="1"/>
    <col min="3" max="3" width="30.375" style="110" customWidth="1"/>
    <col min="4" max="4" width="15.375" style="109" customWidth="1"/>
    <col min="5" max="5" width="17.125" style="109" customWidth="1"/>
    <col min="6" max="6" width="17.125" style="92" customWidth="1"/>
    <col min="7" max="16384" width="6.875" style="64"/>
  </cols>
  <sheetData>
    <row r="1" ht="16.5" customHeight="1" spans="1:6">
      <c r="A1" s="49" t="s">
        <v>63</v>
      </c>
      <c r="B1" s="111"/>
      <c r="C1" s="112"/>
      <c r="D1" s="111"/>
      <c r="E1" s="111"/>
      <c r="F1" s="113"/>
    </row>
    <row r="2" ht="18.75" customHeight="1" spans="1:6">
      <c r="A2" s="114"/>
      <c r="B2" s="111"/>
      <c r="C2" s="112"/>
      <c r="D2" s="111"/>
      <c r="E2" s="111"/>
      <c r="F2" s="113"/>
    </row>
    <row r="3" ht="21" customHeight="1" spans="1:6">
      <c r="A3" s="52" t="s">
        <v>64</v>
      </c>
      <c r="B3" s="115"/>
      <c r="C3" s="116"/>
      <c r="D3" s="115"/>
      <c r="E3" s="115"/>
      <c r="F3" s="115"/>
    </row>
    <row r="4" ht="14.25" customHeight="1" spans="1:6">
      <c r="A4" s="117"/>
      <c r="B4" s="118"/>
      <c r="C4" s="119"/>
      <c r="D4" s="118"/>
      <c r="E4" s="118"/>
      <c r="F4" s="120" t="s">
        <v>2</v>
      </c>
    </row>
    <row r="5" ht="24" customHeight="1" spans="1:6">
      <c r="A5" s="151" t="s">
        <v>3</v>
      </c>
      <c r="B5" s="85"/>
      <c r="C5" s="153" t="s">
        <v>4</v>
      </c>
      <c r="D5" s="85"/>
      <c r="E5" s="85"/>
      <c r="F5" s="85"/>
    </row>
    <row r="6" ht="24" customHeight="1" spans="1:6">
      <c r="A6" s="151" t="s">
        <v>5</v>
      </c>
      <c r="B6" s="154" t="s">
        <v>6</v>
      </c>
      <c r="C6" s="121" t="s">
        <v>39</v>
      </c>
      <c r="D6" s="85" t="s">
        <v>6</v>
      </c>
      <c r="E6" s="85"/>
      <c r="F6" s="85"/>
    </row>
    <row r="7" ht="24" customHeight="1" spans="1:6">
      <c r="A7" s="68"/>
      <c r="B7" s="85"/>
      <c r="C7" s="121"/>
      <c r="D7" s="85" t="s">
        <v>65</v>
      </c>
      <c r="E7" s="85" t="s">
        <v>40</v>
      </c>
      <c r="F7" s="85" t="s">
        <v>66</v>
      </c>
    </row>
    <row r="8" ht="24" customHeight="1" spans="1:6">
      <c r="A8" s="57" t="s">
        <v>11</v>
      </c>
      <c r="B8" s="85">
        <v>1998.3477</v>
      </c>
      <c r="C8" s="122" t="s">
        <v>12</v>
      </c>
      <c r="D8" s="103"/>
      <c r="E8" s="103"/>
      <c r="F8" s="100"/>
    </row>
    <row r="9" ht="24" customHeight="1" spans="1:6">
      <c r="A9" s="57" t="s">
        <v>67</v>
      </c>
      <c r="B9" s="85"/>
      <c r="C9" s="122" t="s">
        <v>14</v>
      </c>
      <c r="D9" s="103"/>
      <c r="E9" s="103"/>
      <c r="F9" s="100"/>
    </row>
    <row r="10" ht="24" customHeight="1" spans="1:6">
      <c r="A10" s="57"/>
      <c r="B10" s="85"/>
      <c r="C10" s="122" t="s">
        <v>16</v>
      </c>
      <c r="D10" s="103"/>
      <c r="E10" s="103"/>
      <c r="F10" s="100"/>
    </row>
    <row r="11" ht="24" customHeight="1" spans="1:6">
      <c r="A11" s="57"/>
      <c r="B11" s="85"/>
      <c r="C11" s="121" t="s">
        <v>18</v>
      </c>
      <c r="D11" s="85"/>
      <c r="E11" s="85"/>
      <c r="F11" s="100"/>
    </row>
    <row r="12" ht="24" customHeight="1" spans="1:6">
      <c r="A12" s="57"/>
      <c r="B12" s="85"/>
      <c r="C12" s="122" t="s">
        <v>19</v>
      </c>
      <c r="D12" s="103"/>
      <c r="E12" s="103"/>
      <c r="F12" s="100"/>
    </row>
    <row r="13" ht="24" customHeight="1" spans="1:6">
      <c r="A13" s="57"/>
      <c r="B13" s="85"/>
      <c r="C13" s="122" t="s">
        <v>20</v>
      </c>
      <c r="D13" s="103"/>
      <c r="E13" s="103"/>
      <c r="F13" s="100"/>
    </row>
    <row r="14" ht="24" customHeight="1" spans="1:6">
      <c r="A14" s="57"/>
      <c r="B14" s="85"/>
      <c r="C14" s="121" t="s">
        <v>21</v>
      </c>
      <c r="D14" s="85"/>
      <c r="E14" s="85"/>
      <c r="F14" s="108"/>
    </row>
    <row r="15" ht="24" customHeight="1" spans="1:6">
      <c r="A15" s="57"/>
      <c r="B15" s="85"/>
      <c r="C15" s="121" t="s">
        <v>22</v>
      </c>
      <c r="D15" s="85">
        <v>147.8441</v>
      </c>
      <c r="E15" s="85">
        <v>147.8441</v>
      </c>
      <c r="F15" s="108"/>
    </row>
    <row r="16" ht="24" customHeight="1" spans="1:6">
      <c r="A16" s="57"/>
      <c r="B16" s="85"/>
      <c r="C16" s="122" t="s">
        <v>23</v>
      </c>
      <c r="D16" s="103"/>
      <c r="E16" s="103"/>
      <c r="F16" s="108"/>
    </row>
    <row r="17" ht="24" customHeight="1" spans="1:6">
      <c r="A17" s="57"/>
      <c r="B17" s="85"/>
      <c r="C17" s="122" t="s">
        <v>24</v>
      </c>
      <c r="D17" s="103"/>
      <c r="E17" s="103"/>
      <c r="F17" s="108"/>
    </row>
    <row r="18" ht="24" customHeight="1" spans="1:6">
      <c r="A18" s="57"/>
      <c r="B18" s="85"/>
      <c r="C18" s="121" t="s">
        <v>25</v>
      </c>
      <c r="D18" s="85">
        <v>1791.366</v>
      </c>
      <c r="E18" s="85">
        <v>1791.366</v>
      </c>
      <c r="F18" s="108"/>
    </row>
    <row r="19" ht="24" customHeight="1" spans="1:6">
      <c r="A19" s="57"/>
      <c r="B19" s="85"/>
      <c r="C19" s="121" t="s">
        <v>26</v>
      </c>
      <c r="D19" s="85"/>
      <c r="E19" s="85"/>
      <c r="F19" s="108"/>
    </row>
    <row r="20" ht="24" customHeight="1" spans="1:6">
      <c r="A20" s="57"/>
      <c r="B20" s="85"/>
      <c r="C20" s="121" t="s">
        <v>27</v>
      </c>
      <c r="D20" s="85"/>
      <c r="E20" s="85"/>
      <c r="F20" s="108"/>
    </row>
    <row r="21" ht="24" customHeight="1" spans="1:6">
      <c r="A21" s="57"/>
      <c r="B21" s="85"/>
      <c r="C21" s="121" t="s">
        <v>28</v>
      </c>
      <c r="D21" s="85"/>
      <c r="E21" s="85"/>
      <c r="F21" s="108"/>
    </row>
    <row r="22" ht="24" customHeight="1" spans="1:6">
      <c r="A22" s="57"/>
      <c r="B22" s="85"/>
      <c r="C22" s="121" t="s">
        <v>29</v>
      </c>
      <c r="D22" s="85"/>
      <c r="E22" s="85"/>
      <c r="F22" s="108"/>
    </row>
    <row r="23" ht="24" customHeight="1" spans="1:6">
      <c r="A23" s="57"/>
      <c r="B23" s="85"/>
      <c r="C23" s="121" t="s">
        <v>30</v>
      </c>
      <c r="D23" s="85"/>
      <c r="E23" s="85"/>
      <c r="F23" s="108"/>
    </row>
    <row r="24" ht="24" customHeight="1" spans="1:6">
      <c r="A24" s="57"/>
      <c r="B24" s="85"/>
      <c r="C24" s="121" t="s">
        <v>31</v>
      </c>
      <c r="D24" s="85"/>
      <c r="E24" s="85"/>
      <c r="F24" s="108"/>
    </row>
    <row r="25" ht="24" customHeight="1" spans="1:6">
      <c r="A25" s="57"/>
      <c r="B25" s="85"/>
      <c r="C25" s="121" t="s">
        <v>32</v>
      </c>
      <c r="D25" s="85">
        <v>59.1376</v>
      </c>
      <c r="E25" s="85">
        <v>59.1376</v>
      </c>
      <c r="F25" s="108">
        <v>0</v>
      </c>
    </row>
    <row r="26" ht="24" customHeight="1" spans="1:6">
      <c r="A26" s="57"/>
      <c r="B26" s="85"/>
      <c r="C26" s="121" t="s">
        <v>33</v>
      </c>
      <c r="D26" s="85"/>
      <c r="E26" s="85"/>
      <c r="F26" s="108"/>
    </row>
    <row r="27" ht="24" customHeight="1" spans="1:6">
      <c r="A27" s="57"/>
      <c r="B27" s="85"/>
      <c r="C27" s="121" t="s">
        <v>34</v>
      </c>
      <c r="D27" s="85"/>
      <c r="E27" s="85"/>
      <c r="F27" s="108"/>
    </row>
    <row r="28" ht="24" customHeight="1" spans="1:6">
      <c r="A28" s="57"/>
      <c r="B28" s="85"/>
      <c r="C28" s="121"/>
      <c r="D28" s="85"/>
      <c r="E28" s="85"/>
      <c r="F28" s="108"/>
    </row>
    <row r="29" ht="24" customHeight="1" spans="1:6">
      <c r="A29" s="68" t="s">
        <v>35</v>
      </c>
      <c r="B29" s="85">
        <f>B8</f>
        <v>1998.3477</v>
      </c>
      <c r="C29" s="121" t="s">
        <v>36</v>
      </c>
      <c r="D29" s="85">
        <f>SUM(D8:D28)</f>
        <v>1998.3477</v>
      </c>
      <c r="E29" s="85">
        <f>SUM(E8:E28)</f>
        <v>1998.3477</v>
      </c>
      <c r="F29" s="10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abSelected="1" topLeftCell="A4" workbookViewId="0">
      <selection activeCell="F11" sqref="F11"/>
    </sheetView>
  </sheetViews>
  <sheetFormatPr defaultColWidth="6.875" defaultRowHeight="11.25"/>
  <cols>
    <col min="1" max="1" width="9" style="64" customWidth="1"/>
    <col min="2" max="2" width="33.375" style="64" customWidth="1"/>
    <col min="3" max="4" width="10" style="91" customWidth="1"/>
    <col min="5" max="6" width="10" style="64" customWidth="1"/>
    <col min="7" max="7" width="10" style="92" customWidth="1"/>
    <col min="8" max="8" width="10" style="64" customWidth="1"/>
    <col min="9" max="11" width="10.875" style="64" customWidth="1"/>
    <col min="12" max="16384" width="6.875" style="64"/>
  </cols>
  <sheetData>
    <row r="1" ht="16.5" customHeight="1" spans="1:11">
      <c r="A1" s="65" t="s">
        <v>68</v>
      </c>
      <c r="B1" s="66"/>
      <c r="C1" s="93"/>
      <c r="D1" s="93"/>
      <c r="E1" s="66"/>
      <c r="F1" s="66"/>
      <c r="G1" s="94"/>
      <c r="H1" s="66"/>
      <c r="I1" s="72"/>
      <c r="J1" s="72"/>
      <c r="K1" s="72"/>
    </row>
    <row r="2" ht="16.5" customHeight="1" spans="1:11">
      <c r="A2" s="66"/>
      <c r="B2" s="66"/>
      <c r="C2" s="93"/>
      <c r="D2" s="93"/>
      <c r="E2" s="66"/>
      <c r="F2" s="66"/>
      <c r="G2" s="94"/>
      <c r="H2" s="66"/>
      <c r="I2" s="72"/>
      <c r="J2" s="72"/>
      <c r="K2" s="72"/>
    </row>
    <row r="3" ht="29.25" customHeight="1" spans="1:11">
      <c r="A3" s="67" t="s">
        <v>69</v>
      </c>
      <c r="B3" s="67"/>
      <c r="C3" s="52"/>
      <c r="D3" s="52"/>
      <c r="E3" s="67"/>
      <c r="F3" s="67"/>
      <c r="G3" s="95"/>
      <c r="H3" s="67"/>
      <c r="I3" s="67"/>
      <c r="J3" s="67"/>
      <c r="K3" s="67"/>
    </row>
    <row r="4" ht="26.25" customHeight="1" spans="1:11">
      <c r="A4" s="96"/>
      <c r="B4" s="96"/>
      <c r="C4" s="97"/>
      <c r="D4" s="97"/>
      <c r="E4" s="96">
        <v>0</v>
      </c>
      <c r="F4" s="96"/>
      <c r="G4" s="98"/>
      <c r="H4" s="96"/>
      <c r="I4" s="96"/>
      <c r="J4" s="96"/>
      <c r="K4" s="96"/>
    </row>
    <row r="5" ht="26.25" customHeight="1" spans="1:11">
      <c r="A5" s="68" t="s">
        <v>39</v>
      </c>
      <c r="B5" s="68"/>
      <c r="C5" s="68" t="s">
        <v>70</v>
      </c>
      <c r="D5" s="68"/>
      <c r="E5" s="68"/>
      <c r="F5" s="68" t="s">
        <v>71</v>
      </c>
      <c r="G5" s="85"/>
      <c r="H5" s="68"/>
      <c r="I5" s="68" t="s">
        <v>72</v>
      </c>
      <c r="J5" s="68"/>
      <c r="K5" s="68"/>
    </row>
    <row r="6" s="63" customFormat="1" ht="30.75" customHeight="1" spans="1:11">
      <c r="A6" s="68" t="s">
        <v>44</v>
      </c>
      <c r="B6" s="68" t="s">
        <v>45</v>
      </c>
      <c r="C6" s="68" t="s">
        <v>73</v>
      </c>
      <c r="D6" s="68" t="s">
        <v>61</v>
      </c>
      <c r="E6" s="68" t="s">
        <v>62</v>
      </c>
      <c r="F6" s="68" t="s">
        <v>73</v>
      </c>
      <c r="G6" s="85" t="s">
        <v>61</v>
      </c>
      <c r="H6" s="68" t="s">
        <v>62</v>
      </c>
      <c r="I6" s="68" t="s">
        <v>73</v>
      </c>
      <c r="J6" s="68" t="s">
        <v>61</v>
      </c>
      <c r="K6" s="68" t="s">
        <v>62</v>
      </c>
    </row>
    <row r="7" s="63" customFormat="1" ht="30.75" customHeight="1" spans="1:11">
      <c r="A7" s="99">
        <v>208</v>
      </c>
      <c r="B7" s="99" t="s">
        <v>47</v>
      </c>
      <c r="C7" s="85">
        <v>144.2845</v>
      </c>
      <c r="D7" s="85">
        <v>144.2845</v>
      </c>
      <c r="E7" s="100">
        <v>0</v>
      </c>
      <c r="F7" s="87">
        <v>147.8441</v>
      </c>
      <c r="G7" s="87">
        <v>147.8441</v>
      </c>
      <c r="H7" s="101"/>
      <c r="I7" s="100">
        <v>2.47</v>
      </c>
      <c r="J7" s="100">
        <v>2.47</v>
      </c>
      <c r="K7" s="107"/>
    </row>
    <row r="8" s="63" customFormat="1" ht="30.75" customHeight="1" spans="1:11">
      <c r="A8" s="99">
        <v>20805</v>
      </c>
      <c r="B8" s="99" t="s">
        <v>48</v>
      </c>
      <c r="C8" s="85">
        <v>144.2845</v>
      </c>
      <c r="D8" s="85">
        <v>144.2845</v>
      </c>
      <c r="E8" s="100">
        <v>0</v>
      </c>
      <c r="F8" s="87">
        <v>147.8441</v>
      </c>
      <c r="G8" s="87">
        <v>147.8441</v>
      </c>
      <c r="H8" s="101">
        <v>0</v>
      </c>
      <c r="I8" s="100">
        <v>2.47</v>
      </c>
      <c r="J8" s="100">
        <v>2.47</v>
      </c>
      <c r="K8" s="107"/>
    </row>
    <row r="9" s="63" customFormat="1" ht="30.75" customHeight="1" spans="1:11">
      <c r="A9" s="99">
        <v>2080505</v>
      </c>
      <c r="B9" s="99" t="s">
        <v>49</v>
      </c>
      <c r="C9" s="85">
        <v>144.2845</v>
      </c>
      <c r="D9" s="85">
        <v>144.2845</v>
      </c>
      <c r="E9" s="100">
        <v>0</v>
      </c>
      <c r="F9" s="87">
        <v>147.8441</v>
      </c>
      <c r="G9" s="87">
        <v>147.8441</v>
      </c>
      <c r="H9" s="101">
        <v>0</v>
      </c>
      <c r="I9" s="100">
        <v>2.47</v>
      </c>
      <c r="J9" s="100">
        <v>2.47</v>
      </c>
      <c r="K9" s="107"/>
    </row>
    <row r="10" s="63" customFormat="1" ht="30.75" customHeight="1" spans="1:11">
      <c r="A10" s="102">
        <v>212</v>
      </c>
      <c r="B10" s="102" t="s">
        <v>50</v>
      </c>
      <c r="C10" s="103">
        <f t="shared" ref="C8:C16" si="0">D10+E10</f>
        <v>1428.142</v>
      </c>
      <c r="D10" s="85">
        <v>1397.45</v>
      </c>
      <c r="E10" s="100">
        <v>30.692</v>
      </c>
      <c r="F10" s="101">
        <f t="shared" ref="F8:F16" si="1">G10+H10</f>
        <v>1791.366</v>
      </c>
      <c r="G10" s="85">
        <v>1559.816</v>
      </c>
      <c r="H10" s="85">
        <v>231.55</v>
      </c>
      <c r="I10" s="100">
        <v>25.43</v>
      </c>
      <c r="J10" s="100">
        <v>11.62</v>
      </c>
      <c r="K10" s="108">
        <v>654.48</v>
      </c>
    </row>
    <row r="11" s="63" customFormat="1" ht="30.75" customHeight="1" spans="1:11">
      <c r="A11" s="102">
        <v>21201</v>
      </c>
      <c r="B11" s="102" t="s">
        <v>51</v>
      </c>
      <c r="C11" s="103">
        <f t="shared" si="0"/>
        <v>1428.142</v>
      </c>
      <c r="D11" s="85">
        <v>1397.45</v>
      </c>
      <c r="E11" s="100">
        <v>30.692</v>
      </c>
      <c r="F11" s="101">
        <f t="shared" si="1"/>
        <v>1791.366</v>
      </c>
      <c r="G11" s="85">
        <v>1559.816</v>
      </c>
      <c r="H11" s="85">
        <v>231.55</v>
      </c>
      <c r="I11" s="100">
        <v>25.43</v>
      </c>
      <c r="J11" s="100">
        <v>11.62</v>
      </c>
      <c r="K11" s="108">
        <v>654.48</v>
      </c>
    </row>
    <row r="12" customFormat="1" ht="30.75" customHeight="1" spans="1:11">
      <c r="A12" s="102">
        <v>2120104</v>
      </c>
      <c r="B12" s="102" t="s">
        <v>52</v>
      </c>
      <c r="C12" s="103">
        <f t="shared" si="0"/>
        <v>1428.142</v>
      </c>
      <c r="D12" s="85">
        <v>1397.45</v>
      </c>
      <c r="E12" s="100">
        <v>30.692</v>
      </c>
      <c r="F12" s="101">
        <f t="shared" si="1"/>
        <v>1791.366</v>
      </c>
      <c r="G12" s="85">
        <v>1559.816</v>
      </c>
      <c r="H12" s="85">
        <v>231.55</v>
      </c>
      <c r="I12" s="100">
        <v>25.43</v>
      </c>
      <c r="J12" s="100">
        <v>11.62</v>
      </c>
      <c r="K12" s="108">
        <v>654.48</v>
      </c>
    </row>
    <row r="13" ht="30.75" customHeight="1" spans="1:11">
      <c r="A13" s="104" t="s">
        <v>53</v>
      </c>
      <c r="B13" s="102" t="s">
        <v>54</v>
      </c>
      <c r="C13" s="103">
        <f t="shared" si="0"/>
        <v>57.7138</v>
      </c>
      <c r="D13" s="85">
        <v>57.7138</v>
      </c>
      <c r="E13" s="101">
        <v>0</v>
      </c>
      <c r="F13" s="101">
        <f t="shared" si="1"/>
        <v>59.1376</v>
      </c>
      <c r="G13" s="87">
        <v>59.1376</v>
      </c>
      <c r="H13" s="101">
        <v>0</v>
      </c>
      <c r="I13" s="108">
        <v>2.48</v>
      </c>
      <c r="J13" s="108">
        <v>2.48</v>
      </c>
      <c r="K13" s="108"/>
    </row>
    <row r="14" ht="30.75" customHeight="1" spans="1:11">
      <c r="A14" s="104" t="s">
        <v>55</v>
      </c>
      <c r="B14" s="102" t="s">
        <v>56</v>
      </c>
      <c r="C14" s="103">
        <f t="shared" si="0"/>
        <v>57.7138</v>
      </c>
      <c r="D14" s="85">
        <v>57.7138</v>
      </c>
      <c r="E14" s="101">
        <v>0</v>
      </c>
      <c r="F14" s="101">
        <f t="shared" si="1"/>
        <v>59.1376</v>
      </c>
      <c r="G14" s="87">
        <v>59.1376</v>
      </c>
      <c r="H14" s="101">
        <v>0</v>
      </c>
      <c r="I14" s="108">
        <v>2.48</v>
      </c>
      <c r="J14" s="108">
        <v>2.48</v>
      </c>
      <c r="K14" s="108"/>
    </row>
    <row r="15" ht="30.75" customHeight="1" spans="1:11">
      <c r="A15" s="104" t="s">
        <v>57</v>
      </c>
      <c r="B15" s="105" t="s">
        <v>58</v>
      </c>
      <c r="C15" s="103">
        <f t="shared" si="0"/>
        <v>57.7138</v>
      </c>
      <c r="D15" s="85">
        <v>57.7138</v>
      </c>
      <c r="E15" s="101"/>
      <c r="F15" s="101">
        <f t="shared" si="1"/>
        <v>59.1376</v>
      </c>
      <c r="G15" s="87">
        <v>59.1376</v>
      </c>
      <c r="H15" s="101">
        <v>0</v>
      </c>
      <c r="I15" s="108">
        <v>2.48</v>
      </c>
      <c r="J15" s="108">
        <v>2.48</v>
      </c>
      <c r="K15" s="108"/>
    </row>
    <row r="16" ht="30.75" customHeight="1" spans="1:11">
      <c r="A16" s="70"/>
      <c r="B16" s="106" t="s">
        <v>73</v>
      </c>
      <c r="C16" s="103">
        <f t="shared" ref="C16:H16" si="2">C7+C10+C13</f>
        <v>1630.1403</v>
      </c>
      <c r="D16" s="103">
        <f t="shared" si="2"/>
        <v>1599.4483</v>
      </c>
      <c r="E16" s="103">
        <f t="shared" si="2"/>
        <v>30.692</v>
      </c>
      <c r="F16" s="103">
        <f t="shared" si="2"/>
        <v>1998.3477</v>
      </c>
      <c r="G16" s="103">
        <f t="shared" si="2"/>
        <v>1766.7977</v>
      </c>
      <c r="H16" s="103">
        <f t="shared" si="2"/>
        <v>231.55</v>
      </c>
      <c r="I16" s="108">
        <v>22.59</v>
      </c>
      <c r="J16" s="108">
        <v>10.46</v>
      </c>
      <c r="K16" s="108">
        <v>654.48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B62" sqref="B62"/>
    </sheetView>
  </sheetViews>
  <sheetFormatPr defaultColWidth="9" defaultRowHeight="14.25" outlineLevelCol="4"/>
  <cols>
    <col min="1" max="1" width="38.375" customWidth="1"/>
    <col min="2" max="2" width="18.125" style="76" customWidth="1"/>
    <col min="3" max="3" width="22.125" customWidth="1"/>
  </cols>
  <sheetData>
    <row r="1" ht="26.25" customHeight="1" spans="1:3">
      <c r="A1" s="77" t="s">
        <v>74</v>
      </c>
      <c r="B1" s="78"/>
      <c r="C1" s="79"/>
    </row>
    <row r="2" ht="45.75" customHeight="1" spans="1:5">
      <c r="A2" s="80" t="s">
        <v>75</v>
      </c>
      <c r="B2" s="81"/>
      <c r="C2" s="80"/>
      <c r="D2" s="82"/>
      <c r="E2" s="82"/>
    </row>
    <row r="3" ht="20.25" customHeight="1" spans="3:3">
      <c r="C3" s="83" t="s">
        <v>2</v>
      </c>
    </row>
    <row r="4" ht="23.25" customHeight="1" spans="1:3">
      <c r="A4" s="84" t="s">
        <v>76</v>
      </c>
      <c r="B4" s="85" t="s">
        <v>6</v>
      </c>
      <c r="C4" s="84" t="s">
        <v>77</v>
      </c>
    </row>
    <row r="5" ht="23.25" customHeight="1" spans="1:3">
      <c r="A5" s="86" t="s">
        <v>78</v>
      </c>
      <c r="B5" s="85">
        <f>SUM(B6:B18)</f>
        <v>1623.7691</v>
      </c>
      <c r="C5" s="86"/>
    </row>
    <row r="6" ht="23.25" customHeight="1" spans="1:3">
      <c r="A6" s="86" t="s">
        <v>79</v>
      </c>
      <c r="B6" s="87">
        <v>399.7548</v>
      </c>
      <c r="C6" s="86"/>
    </row>
    <row r="7" ht="23.25" customHeight="1" spans="1:3">
      <c r="A7" s="86" t="s">
        <v>80</v>
      </c>
      <c r="B7" s="85">
        <v>86.5084</v>
      </c>
      <c r="C7" s="86"/>
    </row>
    <row r="8" ht="23.25" customHeight="1" spans="1:3">
      <c r="A8" s="86" t="s">
        <v>81</v>
      </c>
      <c r="B8" s="87">
        <v>33.3129</v>
      </c>
      <c r="C8" s="86"/>
    </row>
    <row r="9" ht="23.25" customHeight="1" spans="1:3">
      <c r="A9" s="88" t="s">
        <v>82</v>
      </c>
      <c r="B9" s="87">
        <v>0</v>
      </c>
      <c r="C9" s="86"/>
    </row>
    <row r="10" ht="23.25" customHeight="1" spans="1:3">
      <c r="A10" s="86" t="s">
        <v>83</v>
      </c>
      <c r="B10" s="85">
        <v>279.012</v>
      </c>
      <c r="C10" s="86"/>
    </row>
    <row r="11" ht="23.25" customHeight="1" spans="1:3">
      <c r="A11" s="86" t="s">
        <v>84</v>
      </c>
      <c r="B11" s="87">
        <v>147.8441</v>
      </c>
      <c r="C11" s="86"/>
    </row>
    <row r="12" ht="23.25" customHeight="1" spans="1:3">
      <c r="A12" s="86" t="s">
        <v>85</v>
      </c>
      <c r="B12" s="85">
        <v>0</v>
      </c>
      <c r="C12" s="86"/>
    </row>
    <row r="13" ht="23.25" customHeight="1" spans="1:3">
      <c r="A13" s="86" t="s">
        <v>86</v>
      </c>
      <c r="B13" s="87">
        <v>44.3532</v>
      </c>
      <c r="C13" s="86"/>
    </row>
    <row r="14" ht="23.25" customHeight="1" spans="1:3">
      <c r="A14" s="86" t="s">
        <v>87</v>
      </c>
      <c r="B14" s="85">
        <v>0</v>
      </c>
      <c r="C14" s="86"/>
    </row>
    <row r="15" ht="23.25" customHeight="1" spans="1:3">
      <c r="A15" s="86" t="s">
        <v>88</v>
      </c>
      <c r="B15" s="85">
        <v>0.6396</v>
      </c>
      <c r="C15" s="86"/>
    </row>
    <row r="16" ht="23.25" customHeight="1" spans="1:3">
      <c r="A16" s="86" t="s">
        <v>89</v>
      </c>
      <c r="B16" s="87">
        <v>59.1376</v>
      </c>
      <c r="C16" s="86"/>
    </row>
    <row r="17" ht="23.25" customHeight="1" spans="1:3">
      <c r="A17" s="86" t="s">
        <v>90</v>
      </c>
      <c r="B17" s="87">
        <v>0</v>
      </c>
      <c r="C17" s="86"/>
    </row>
    <row r="18" ht="23.25" customHeight="1" spans="1:3">
      <c r="A18" s="86" t="s">
        <v>91</v>
      </c>
      <c r="B18" s="87">
        <v>573.2065</v>
      </c>
      <c r="C18" s="86"/>
    </row>
    <row r="19" ht="23.25" customHeight="1" spans="1:3">
      <c r="A19" s="86" t="s">
        <v>92</v>
      </c>
      <c r="B19" s="85">
        <f>SUM(B20:B46)</f>
        <v>141.8766</v>
      </c>
      <c r="C19" s="86"/>
    </row>
    <row r="20" ht="23.25" customHeight="1" spans="1:3">
      <c r="A20" s="86" t="s">
        <v>93</v>
      </c>
      <c r="B20" s="11">
        <v>5</v>
      </c>
      <c r="C20" s="86"/>
    </row>
    <row r="21" ht="23.25" customHeight="1" spans="1:3">
      <c r="A21" s="86" t="s">
        <v>94</v>
      </c>
      <c r="B21" s="85">
        <v>3</v>
      </c>
      <c r="C21" s="86"/>
    </row>
    <row r="22" ht="23.25" customHeight="1" spans="1:3">
      <c r="A22" s="86" t="s">
        <v>95</v>
      </c>
      <c r="B22" s="85">
        <v>0</v>
      </c>
      <c r="C22" s="86"/>
    </row>
    <row r="23" ht="23.25" customHeight="1" spans="1:3">
      <c r="A23" s="86" t="s">
        <v>96</v>
      </c>
      <c r="B23" s="85">
        <v>0</v>
      </c>
      <c r="C23" s="86"/>
    </row>
    <row r="24" ht="23.25" customHeight="1" spans="1:3">
      <c r="A24" s="86" t="s">
        <v>97</v>
      </c>
      <c r="B24" s="85">
        <v>0</v>
      </c>
      <c r="C24" s="86"/>
    </row>
    <row r="25" ht="23.25" customHeight="1" spans="1:3">
      <c r="A25" s="86" t="s">
        <v>98</v>
      </c>
      <c r="B25" s="85">
        <v>2.8</v>
      </c>
      <c r="C25" s="86"/>
    </row>
    <row r="26" ht="23.25" customHeight="1" spans="1:3">
      <c r="A26" s="86" t="s">
        <v>99</v>
      </c>
      <c r="B26" s="85">
        <v>0</v>
      </c>
      <c r="C26" s="86"/>
    </row>
    <row r="27" ht="23.25" customHeight="1" spans="1:3">
      <c r="A27" s="86" t="s">
        <v>100</v>
      </c>
      <c r="B27" s="12">
        <v>3.6029</v>
      </c>
      <c r="C27" s="86"/>
    </row>
    <row r="28" ht="23.25" customHeight="1" spans="1:3">
      <c r="A28" s="86" t="s">
        <v>101</v>
      </c>
      <c r="B28" s="85">
        <v>0</v>
      </c>
      <c r="C28" s="86"/>
    </row>
    <row r="29" ht="23.25" customHeight="1" spans="1:3">
      <c r="A29" s="86" t="s">
        <v>102</v>
      </c>
      <c r="B29" s="89">
        <v>5.5</v>
      </c>
      <c r="C29" s="86"/>
    </row>
    <row r="30" ht="23.25" customHeight="1" spans="1:3">
      <c r="A30" s="86" t="s">
        <v>103</v>
      </c>
      <c r="B30" s="85">
        <v>0</v>
      </c>
      <c r="C30" s="86"/>
    </row>
    <row r="31" ht="23.25" customHeight="1" spans="1:3">
      <c r="A31" s="86" t="s">
        <v>104</v>
      </c>
      <c r="B31" s="85">
        <v>3</v>
      </c>
      <c r="C31" s="86"/>
    </row>
    <row r="32" ht="23.25" customHeight="1" spans="1:3">
      <c r="A32" s="86" t="s">
        <v>105</v>
      </c>
      <c r="B32" s="85">
        <v>0</v>
      </c>
      <c r="C32" s="86"/>
    </row>
    <row r="33" ht="23.25" customHeight="1" spans="1:3">
      <c r="A33" s="86" t="s">
        <v>106</v>
      </c>
      <c r="B33" s="85">
        <v>0</v>
      </c>
      <c r="C33" s="86"/>
    </row>
    <row r="34" ht="23.25" customHeight="1" spans="1:3">
      <c r="A34" s="86" t="s">
        <v>107</v>
      </c>
      <c r="B34" s="89">
        <v>4.5</v>
      </c>
      <c r="C34" s="86"/>
    </row>
    <row r="35" ht="23.25" customHeight="1" spans="1:3">
      <c r="A35" s="86" t="s">
        <v>108</v>
      </c>
      <c r="B35" s="85">
        <v>0</v>
      </c>
      <c r="C35" s="86"/>
    </row>
    <row r="36" ht="23.25" customHeight="1" spans="1:3">
      <c r="A36" s="86" t="s">
        <v>109</v>
      </c>
      <c r="B36" s="85">
        <v>0</v>
      </c>
      <c r="C36" s="86"/>
    </row>
    <row r="37" ht="23.25" customHeight="1" spans="1:3">
      <c r="A37" s="86" t="s">
        <v>110</v>
      </c>
      <c r="B37" s="85">
        <v>0</v>
      </c>
      <c r="C37" s="86"/>
    </row>
    <row r="38" ht="23.25" customHeight="1" spans="1:3">
      <c r="A38" s="86" t="s">
        <v>111</v>
      </c>
      <c r="B38" s="85">
        <v>0</v>
      </c>
      <c r="C38" s="86"/>
    </row>
    <row r="39" ht="23.25" customHeight="1" spans="1:3">
      <c r="A39" s="86" t="s">
        <v>112</v>
      </c>
      <c r="B39" s="89">
        <v>11.88</v>
      </c>
      <c r="C39" s="86"/>
    </row>
    <row r="40" ht="23.25" customHeight="1" spans="1:3">
      <c r="A40" s="86" t="s">
        <v>113</v>
      </c>
      <c r="B40" s="85">
        <v>0</v>
      </c>
      <c r="C40" s="86"/>
    </row>
    <row r="41" ht="23.25" customHeight="1" spans="1:3">
      <c r="A41" s="86" t="s">
        <v>114</v>
      </c>
      <c r="B41" s="87">
        <v>7.0591</v>
      </c>
      <c r="C41" s="86"/>
    </row>
    <row r="42" ht="23.25" customHeight="1" spans="1:3">
      <c r="A42" s="86" t="s">
        <v>115</v>
      </c>
      <c r="B42" s="87">
        <v>13.9914</v>
      </c>
      <c r="C42" s="86"/>
    </row>
    <row r="43" ht="23.25" customHeight="1" spans="1:3">
      <c r="A43" s="86" t="s">
        <v>116</v>
      </c>
      <c r="B43" s="12">
        <v>56.4</v>
      </c>
      <c r="C43" s="86"/>
    </row>
    <row r="44" ht="23.25" customHeight="1" spans="1:3">
      <c r="A44" s="86" t="s">
        <v>117</v>
      </c>
      <c r="B44" s="87">
        <v>3.75</v>
      </c>
      <c r="C44" s="86"/>
    </row>
    <row r="45" ht="23.25" customHeight="1" spans="1:3">
      <c r="A45" s="86" t="s">
        <v>118</v>
      </c>
      <c r="B45" s="85">
        <v>0</v>
      </c>
      <c r="C45" s="86"/>
    </row>
    <row r="46" ht="23.25" customHeight="1" spans="1:3">
      <c r="A46" s="90" t="s">
        <v>119</v>
      </c>
      <c r="B46" s="22">
        <v>21.3932</v>
      </c>
      <c r="C46" s="86"/>
    </row>
    <row r="47" ht="23.25" customHeight="1" spans="1:3">
      <c r="A47" s="86" t="s">
        <v>120</v>
      </c>
      <c r="B47" s="85">
        <f>SUM(B52:B59)</f>
        <v>1.152</v>
      </c>
      <c r="C47" s="86"/>
    </row>
    <row r="48" ht="23.25" customHeight="1" spans="1:3">
      <c r="A48" s="86" t="s">
        <v>121</v>
      </c>
      <c r="B48" s="85">
        <v>0</v>
      </c>
      <c r="C48" s="86"/>
    </row>
    <row r="49" ht="23.25" customHeight="1" spans="1:3">
      <c r="A49" s="86" t="s">
        <v>122</v>
      </c>
      <c r="B49" s="85">
        <v>0</v>
      </c>
      <c r="C49" s="86"/>
    </row>
    <row r="50" ht="23.25" customHeight="1" spans="1:3">
      <c r="A50" s="86" t="s">
        <v>123</v>
      </c>
      <c r="B50" s="85">
        <v>0</v>
      </c>
      <c r="C50" s="86"/>
    </row>
    <row r="51" ht="23.25" customHeight="1" spans="1:3">
      <c r="A51" s="86" t="s">
        <v>124</v>
      </c>
      <c r="B51" s="85">
        <v>0</v>
      </c>
      <c r="C51" s="86"/>
    </row>
    <row r="52" ht="23.25" customHeight="1" spans="1:3">
      <c r="A52" s="86" t="s">
        <v>125</v>
      </c>
      <c r="B52" s="87">
        <v>1.152</v>
      </c>
      <c r="C52" s="86"/>
    </row>
    <row r="53" ht="23.25" customHeight="1" spans="1:3">
      <c r="A53" s="86" t="s">
        <v>126</v>
      </c>
      <c r="B53" s="85">
        <v>0</v>
      </c>
      <c r="C53" s="86"/>
    </row>
    <row r="54" ht="23.25" customHeight="1" spans="1:3">
      <c r="A54" s="86" t="s">
        <v>127</v>
      </c>
      <c r="B54" s="85">
        <v>0</v>
      </c>
      <c r="C54" s="86"/>
    </row>
    <row r="55" ht="23.25" customHeight="1" spans="1:3">
      <c r="A55" s="86" t="s">
        <v>128</v>
      </c>
      <c r="B55" s="85">
        <v>0</v>
      </c>
      <c r="C55" s="86"/>
    </row>
    <row r="56" ht="23.25" customHeight="1" spans="1:3">
      <c r="A56" s="86" t="s">
        <v>129</v>
      </c>
      <c r="B56" s="85">
        <v>0</v>
      </c>
      <c r="C56" s="86"/>
    </row>
    <row r="57" ht="23.25" customHeight="1" spans="1:3">
      <c r="A57" s="86" t="s">
        <v>130</v>
      </c>
      <c r="B57" s="85">
        <v>0</v>
      </c>
      <c r="C57" s="86"/>
    </row>
    <row r="58" ht="23.25" customHeight="1" spans="1:3">
      <c r="A58" s="86" t="s">
        <v>131</v>
      </c>
      <c r="B58" s="87">
        <v>0</v>
      </c>
      <c r="C58" s="86"/>
    </row>
    <row r="59" ht="23.25" customHeight="1" spans="1:3">
      <c r="A59" s="86" t="s">
        <v>132</v>
      </c>
      <c r="B59" s="85">
        <v>0</v>
      </c>
      <c r="C59" s="86"/>
    </row>
    <row r="60" ht="23.25" customHeight="1" spans="1:3">
      <c r="A60" s="84" t="s">
        <v>73</v>
      </c>
      <c r="B60" s="85">
        <f>B5+B19+B47</f>
        <v>1766.7977</v>
      </c>
      <c r="C60" s="8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9" sqref="M9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72"/>
      <c r="K1" s="72"/>
    </row>
    <row r="2" ht="16.5" customHeight="1" spans="1:11">
      <c r="A2" s="66"/>
      <c r="B2" s="66"/>
      <c r="C2" s="66"/>
      <c r="D2" s="66"/>
      <c r="E2" s="66"/>
      <c r="F2" s="66"/>
      <c r="G2" s="66"/>
      <c r="H2" s="66"/>
      <c r="I2" s="66"/>
      <c r="J2" s="72"/>
      <c r="K2" s="72"/>
    </row>
    <row r="3" ht="29.25" customHeight="1" spans="1:11">
      <c r="A3" s="67" t="s">
        <v>134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49"/>
      <c r="B4" s="49"/>
      <c r="C4" s="49"/>
      <c r="D4" s="49"/>
      <c r="E4" s="49"/>
      <c r="F4" s="49"/>
      <c r="G4" s="49"/>
      <c r="H4" s="49"/>
      <c r="I4" s="49"/>
      <c r="J4" s="73" t="s">
        <v>2</v>
      </c>
      <c r="K4" s="73"/>
    </row>
    <row r="5" ht="26.25" customHeight="1" spans="1:11">
      <c r="A5" s="68" t="s">
        <v>39</v>
      </c>
      <c r="B5" s="68"/>
      <c r="C5" s="68" t="s">
        <v>70</v>
      </c>
      <c r="D5" s="68"/>
      <c r="E5" s="68"/>
      <c r="F5" s="68" t="s">
        <v>71</v>
      </c>
      <c r="G5" s="68"/>
      <c r="H5" s="68"/>
      <c r="I5" s="68" t="s">
        <v>135</v>
      </c>
      <c r="J5" s="68"/>
      <c r="K5" s="68"/>
    </row>
    <row r="6" s="63" customFormat="1" ht="27.75" customHeight="1" spans="1:11">
      <c r="A6" s="68" t="s">
        <v>44</v>
      </c>
      <c r="B6" s="68" t="s">
        <v>45</v>
      </c>
      <c r="C6" s="68" t="s">
        <v>73</v>
      </c>
      <c r="D6" s="68" t="s">
        <v>61</v>
      </c>
      <c r="E6" s="68" t="s">
        <v>62</v>
      </c>
      <c r="F6" s="68" t="s">
        <v>73</v>
      </c>
      <c r="G6" s="68" t="s">
        <v>61</v>
      </c>
      <c r="H6" s="68" t="s">
        <v>62</v>
      </c>
      <c r="I6" s="68" t="s">
        <v>73</v>
      </c>
      <c r="J6" s="68" t="s">
        <v>61</v>
      </c>
      <c r="K6" s="68" t="s">
        <v>62</v>
      </c>
    </row>
    <row r="7" s="63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4"/>
      <c r="K7" s="74"/>
    </row>
    <row r="8" s="63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4"/>
      <c r="K8" s="74"/>
    </row>
    <row r="9" s="63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4"/>
      <c r="K9" s="74"/>
    </row>
    <row r="10" s="63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4"/>
      <c r="K10" s="74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5"/>
      <c r="K11" s="75"/>
    </row>
    <row r="12" customFormat="1" ht="30" customHeight="1" spans="1:11">
      <c r="A12" s="69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57"/>
      <c r="K13" s="57"/>
    </row>
    <row r="14" ht="30" customHeight="1" spans="1:11">
      <c r="A14" s="69"/>
      <c r="B14" s="57"/>
      <c r="C14" s="57"/>
      <c r="D14" s="57"/>
      <c r="E14" s="57"/>
      <c r="F14" s="57"/>
      <c r="G14" s="57"/>
      <c r="H14" s="57"/>
      <c r="I14" s="70"/>
      <c r="J14" s="57"/>
      <c r="K14" s="57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57"/>
      <c r="K15" s="57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57"/>
      <c r="K16" s="57"/>
    </row>
    <row r="17" ht="30" customHeight="1" spans="1:11">
      <c r="A17" s="69"/>
      <c r="B17" s="70"/>
      <c r="C17" s="70"/>
      <c r="D17" s="70"/>
      <c r="E17" s="70"/>
      <c r="F17" s="70"/>
      <c r="G17" s="70"/>
      <c r="H17" s="70"/>
      <c r="I17" s="70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7" sqref="A1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9" t="s">
        <v>136</v>
      </c>
    </row>
    <row r="2" ht="19.5" customHeight="1" spans="1:2">
      <c r="A2" s="50"/>
      <c r="B2" s="51"/>
    </row>
    <row r="3" ht="30" customHeight="1" spans="1:2">
      <c r="A3" s="52" t="s">
        <v>137</v>
      </c>
      <c r="B3" s="52"/>
    </row>
    <row r="4" ht="16.5" customHeight="1" spans="1:2">
      <c r="A4" s="53"/>
      <c r="B4" s="54" t="s">
        <v>2</v>
      </c>
    </row>
    <row r="5" ht="38.25" customHeight="1" spans="1:2">
      <c r="A5" s="55" t="s">
        <v>5</v>
      </c>
      <c r="B5" s="55" t="s">
        <v>71</v>
      </c>
    </row>
    <row r="6" ht="38.25" customHeight="1" spans="1:2">
      <c r="A6" s="56" t="s">
        <v>138</v>
      </c>
      <c r="B6" s="57">
        <v>156.4</v>
      </c>
    </row>
    <row r="7" ht="38.25" customHeight="1" spans="1:2">
      <c r="A7" s="57" t="s">
        <v>139</v>
      </c>
      <c r="B7" s="57">
        <v>0</v>
      </c>
    </row>
    <row r="8" ht="38.25" customHeight="1" spans="1:2">
      <c r="A8" s="57" t="s">
        <v>140</v>
      </c>
      <c r="B8" s="57">
        <v>0</v>
      </c>
    </row>
    <row r="9" ht="38.25" customHeight="1" spans="1:2">
      <c r="A9" s="58" t="s">
        <v>141</v>
      </c>
      <c r="B9" s="58">
        <v>0</v>
      </c>
    </row>
    <row r="10" ht="38.25" customHeight="1" spans="1:2">
      <c r="A10" s="59" t="s">
        <v>142</v>
      </c>
      <c r="B10" s="58">
        <v>56.4</v>
      </c>
    </row>
    <row r="11" ht="38.25" customHeight="1" spans="1:2">
      <c r="A11" s="60" t="s">
        <v>143</v>
      </c>
      <c r="B11" s="61">
        <v>100</v>
      </c>
    </row>
    <row r="12" ht="91.5" customHeight="1" spans="1:2">
      <c r="A12" s="62" t="s">
        <v>144</v>
      </c>
      <c r="B12" s="6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1" width="13.625" customWidth="1"/>
    <col min="2" max="2" width="11.5" customWidth="1"/>
    <col min="3" max="3" width="5.625" customWidth="1"/>
    <col min="4" max="4" width="6.625" customWidth="1"/>
    <col min="5" max="5" width="7.25" style="26" customWidth="1"/>
    <col min="6" max="14" width="9" style="26"/>
  </cols>
  <sheetData>
    <row r="1" ht="31.5" customHeight="1" spans="1:14">
      <c r="A1" s="1" t="s">
        <v>145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5"/>
    </row>
    <row r="2" ht="33" customHeight="1" spans="1:14">
      <c r="A2" s="30" t="s">
        <v>146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147</v>
      </c>
      <c r="B4" s="33" t="s">
        <v>148</v>
      </c>
      <c r="C4" s="33" t="s">
        <v>149</v>
      </c>
      <c r="D4" s="33" t="s">
        <v>150</v>
      </c>
      <c r="E4" s="8" t="s">
        <v>151</v>
      </c>
      <c r="F4" s="8"/>
      <c r="G4" s="8"/>
      <c r="H4" s="8"/>
      <c r="I4" s="8"/>
      <c r="J4" s="8"/>
      <c r="K4" s="8"/>
      <c r="L4" s="8"/>
      <c r="M4" s="8"/>
      <c r="N4" s="23" t="s">
        <v>152</v>
      </c>
    </row>
    <row r="5" ht="37.5" customHeight="1" spans="1:14">
      <c r="A5" s="9"/>
      <c r="B5" s="33"/>
      <c r="C5" s="33"/>
      <c r="D5" s="33"/>
      <c r="E5" s="10" t="s">
        <v>153</v>
      </c>
      <c r="F5" s="8" t="s">
        <v>40</v>
      </c>
      <c r="G5" s="8"/>
      <c r="H5" s="8"/>
      <c r="I5" s="8"/>
      <c r="J5" s="46"/>
      <c r="K5" s="46"/>
      <c r="L5" s="23" t="s">
        <v>154</v>
      </c>
      <c r="M5" s="23" t="s">
        <v>155</v>
      </c>
      <c r="N5" s="47"/>
    </row>
    <row r="6" ht="78.75" customHeight="1" spans="1:14">
      <c r="A6" s="13"/>
      <c r="B6" s="33"/>
      <c r="C6" s="33"/>
      <c r="D6" s="33"/>
      <c r="E6" s="10"/>
      <c r="F6" s="34" t="s">
        <v>156</v>
      </c>
      <c r="G6" s="10" t="s">
        <v>157</v>
      </c>
      <c r="H6" s="10" t="s">
        <v>158</v>
      </c>
      <c r="I6" s="10" t="s">
        <v>159</v>
      </c>
      <c r="J6" s="10" t="s">
        <v>160</v>
      </c>
      <c r="K6" s="48" t="s">
        <v>161</v>
      </c>
      <c r="L6" s="25"/>
      <c r="M6" s="25"/>
      <c r="N6" s="25"/>
    </row>
    <row r="7" ht="24" customHeight="1" spans="1:14">
      <c r="A7" s="35" t="s">
        <v>162</v>
      </c>
      <c r="B7" s="36" t="s">
        <v>163</v>
      </c>
      <c r="C7" s="36" t="s">
        <v>164</v>
      </c>
      <c r="D7" s="37">
        <v>12</v>
      </c>
      <c r="E7" s="38">
        <v>100</v>
      </c>
      <c r="F7" s="38">
        <v>100</v>
      </c>
      <c r="G7" s="38">
        <v>0</v>
      </c>
      <c r="H7" s="38">
        <v>100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/>
    </row>
    <row r="8" ht="24" customHeight="1" spans="1:14">
      <c r="A8" s="39" t="s">
        <v>165</v>
      </c>
      <c r="B8" s="40" t="s">
        <v>166</v>
      </c>
      <c r="C8" s="41" t="s">
        <v>167</v>
      </c>
      <c r="D8" s="42">
        <v>3</v>
      </c>
      <c r="E8" s="43">
        <v>0.5</v>
      </c>
      <c r="F8" s="43">
        <v>0.5</v>
      </c>
      <c r="G8" s="43">
        <v>0</v>
      </c>
      <c r="H8" s="43">
        <v>0.5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/>
    </row>
    <row r="9" ht="24" customHeight="1" spans="1:14">
      <c r="A9" s="39" t="s">
        <v>165</v>
      </c>
      <c r="B9" s="40" t="s">
        <v>168</v>
      </c>
      <c r="C9" s="41" t="s">
        <v>167</v>
      </c>
      <c r="D9" s="42">
        <v>6</v>
      </c>
      <c r="E9" s="43">
        <v>3</v>
      </c>
      <c r="F9" s="43">
        <v>3</v>
      </c>
      <c r="G9" s="43">
        <v>0</v>
      </c>
      <c r="H9" s="43">
        <v>3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/>
    </row>
    <row r="10" ht="24" customHeight="1" spans="1:14">
      <c r="A10" s="39"/>
      <c r="B10" s="40"/>
      <c r="C10" s="41"/>
      <c r="D10" s="41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ht="24" customHeight="1" spans="1:14">
      <c r="A11" s="39"/>
      <c r="B11" s="40"/>
      <c r="C11" s="41"/>
      <c r="D11" s="41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ht="24" customHeight="1" spans="1:14">
      <c r="A12" s="39"/>
      <c r="B12" s="40"/>
      <c r="C12" s="41"/>
      <c r="D12" s="41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ht="24" customHeight="1" spans="1:14">
      <c r="A13" s="39"/>
      <c r="B13" s="40"/>
      <c r="C13" s="41"/>
      <c r="D13" s="41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ht="24" customHeight="1" spans="1:14">
      <c r="A14" s="39"/>
      <c r="B14" s="40"/>
      <c r="C14" s="41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ht="24" customHeight="1" spans="1:14">
      <c r="A15" s="39"/>
      <c r="B15" s="40"/>
      <c r="C15" s="41"/>
      <c r="D15" s="41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ht="24" customHeight="1" spans="1:14">
      <c r="A16" s="17" t="s">
        <v>169</v>
      </c>
      <c r="B16" s="44"/>
      <c r="C16" s="44"/>
      <c r="D16" s="18"/>
      <c r="E16" s="43"/>
      <c r="F16" s="43">
        <f>SUM(F7:F15)</f>
        <v>103.5</v>
      </c>
      <c r="G16" s="43"/>
      <c r="H16" s="43">
        <f>SUM(H7:H15)</f>
        <v>103.5</v>
      </c>
      <c r="I16" s="43"/>
      <c r="J16" s="43"/>
      <c r="K16" s="43"/>
      <c r="L16" s="43"/>
      <c r="M16" s="43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