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801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calcMode="manual" iterate="1" iterateCount="100" iterateDelta="0.001"/>
</workbook>
</file>

<file path=xl/sharedStrings.xml><?xml version="1.0" encoding="utf-8"?>
<sst xmlns="http://schemas.openxmlformats.org/spreadsheetml/2006/main" count="389" uniqueCount="208">
  <si>
    <t>表1</t>
  </si>
  <si>
    <t>孝义市住房和城乡建设局2020年部门收支总表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</si>
  <si>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</si>
  <si>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</si>
  <si>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</si>
  <si>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</si>
  <si>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</si>
  <si>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</si>
  <si>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</si>
  <si>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</si>
  <si>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</si>
  <si>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</si>
  <si>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</si>
  <si>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</si>
  <si>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</si>
  <si>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</si>
  <si>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</si>
  <si>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</si>
  <si>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</si>
  <si>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</si>
  <si>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</si>
  <si>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</si>
  <si>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</si>
  <si>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</si>
  <si>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</si>
  <si>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</si>
  <si>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</si>
  <si>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</si>
  <si>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</si>
  <si>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</si>
  <si>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</si>
  <si>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</si>
  <si>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</si>
  <si>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</si>
  <si>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</si>
  <si>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</si>
  <si>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</si>
  <si>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</si>
  <si>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</si>
  <si>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孝义市住房和城乡建设局2020年部门收入总表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</si>
  <si>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</si>
  <si>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</si>
  <si>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</si>
  <si>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</si>
  <si>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</si>
  <si>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</si>
  <si>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</si>
  <si>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</si>
  <si>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</si>
  <si>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</si>
  <si>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</si>
  <si>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</si>
  <si>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</si>
  <si>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</si>
  <si>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</si>
  <si>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</si>
  <si>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</si>
  <si>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</si>
  <si>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</si>
  <si>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</si>
  <si>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</si>
  <si>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</si>
  <si>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</si>
  <si>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</si>
  <si>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</si>
  <si>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</si>
  <si>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</si>
  <si>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</si>
  <si>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</si>
  <si>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</si>
  <si>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</si>
  <si>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2120101</t>
  </si>
  <si>
    <t xml:space="preserve">    行政运行（城乡社区管理事务）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</si>
  <si>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</si>
  <si>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</si>
  <si>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</si>
  <si>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</si>
  <si>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</si>
  <si>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</si>
  <si>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</si>
  <si>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</si>
  <si>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</si>
  <si>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</si>
  <si>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</si>
  <si>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</si>
  <si>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</si>
  <si>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</si>
  <si>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孝义市住房和城乡建设局2020年部门支出总表</t>
  </si>
  <si>
    <t>基本支出</t>
  </si>
  <si>
    <t>项目支出</t>
  </si>
  <si>
    <t>……</t>
  </si>
  <si>
    <t>表4</t>
  </si>
  <si>
    <t>孝义市住房和城乡建设局2020年财政拨款收支总表</t>
  </si>
  <si>
    <t>小计</t>
  </si>
  <si>
    <t>政府性基金预算</t>
  </si>
  <si>
    <t>表5</t>
  </si>
  <si>
    <t>孝义市住房和城乡建设局2020年一般公共预算支出表</t>
  </si>
  <si>
    <t>2019年预算数</t>
  </si>
  <si>
    <t>2020年预算数</t>
  </si>
  <si>
    <t>2020年预算数比2019年预算数增减%</t>
  </si>
  <si>
    <t>合计</t>
  </si>
  <si>
    <t xml:space="preserve">    机关事业单位职业年金缴费支出</t>
  </si>
  <si>
    <t>合     计</t>
  </si>
  <si>
    <t>表6</t>
  </si>
  <si>
    <t>孝义市住房和城乡建设局2020年一般公共预算基本支出经济科目表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</si>
  <si>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</si>
  <si>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</si>
  <si>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</si>
  <si>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</si>
  <si>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</si>
  <si>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</si>
  <si>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</si>
  <si>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</si>
  <si>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</si>
  <si>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</si>
  <si>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</si>
  <si>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</si>
  <si>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</si>
  <si>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</si>
  <si>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</si>
  <si>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</si>
  <si>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</si>
  <si>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</si>
  <si>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</si>
  <si>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</si>
  <si>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</si>
  <si>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</si>
  <si>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</si>
  <si>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</si>
  <si>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</si>
  <si>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</si>
  <si>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</si>
  <si>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</si>
  <si>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</si>
  <si>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</si>
  <si>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</si>
  <si>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</si>
  <si>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</si>
  <si>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</si>
  <si>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</si>
  <si>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</si>
  <si>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</si>
  <si>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</si>
  <si>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</si>
  <si>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</si>
  <si>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</si>
  <si>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</si>
  <si>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</si>
  <si>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</si>
  <si>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</si>
  <si>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</si>
  <si>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</si>
  <si>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</si>
  <si>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</si>
  <si>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</si>
  <si>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</si>
  <si>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</si>
  <si>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</si>
  <si>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</si>
  <si>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孝义市住房和城乡建设局2020年一般公共预算“三公”经费支出情况统计表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</si>
  <si>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</si>
  <si>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</si>
  <si>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</si>
  <si>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</si>
  <si>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</si>
  <si>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</si>
  <si>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</si>
  <si>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</si>
  <si>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孝义市住房和城乡建设局2020年政府性基金预算支出表</t>
  </si>
  <si>
    <t>2020年预算比2019年预算数增减</t>
  </si>
  <si>
    <t>xxx(类级科目)</t>
  </si>
  <si>
    <t>xxxxx(款级科目)</t>
  </si>
  <si>
    <t>xxxxxxx(项级科目)</t>
  </si>
  <si>
    <t>表9</t>
  </si>
  <si>
    <t>孝义市住房和城乡建设局2020年一般公共预算重点项目绩效目标表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</si>
  <si>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</si>
  <si>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</si>
  <si>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</si>
  <si>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</si>
  <si>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</si>
  <si>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</si>
  <si>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</si>
  <si>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</si>
  <si>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</si>
  <si>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</si>
  <si>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</si>
  <si>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孝义市住房和城乡建设局2020年政府采购预算表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</si>
  <si>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</si>
  <si>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</si>
  <si>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</si>
  <si>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</si>
  <si>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</si>
  <si>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</si>
  <si>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</si>
  <si>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</si>
  <si>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</si>
  <si>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</si>
  <si>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</si>
  <si>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</si>
  <si>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</si>
  <si>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</si>
  <si>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</si>
  <si>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</si>
  <si>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孝义市住房和城乡建设局2020年政府购买服务支出预算表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</si>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</sst>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4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1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 applyProtection="0"/>
  </cellStyleXfs>
  <cellXfs count="14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3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Border="1" applyProtection="1"/>
    <xf numFmtId="0" fontId="0" fillId="0" borderId="2" xfId="0" applyNumberFormat="1" applyFont="1" applyBorder="1" applyProtection="1"/>
    <xf numFmtId="0" fontId="2" fillId="0" borderId="2" xfId="0" applyNumberFormat="1" applyFont="1" applyBorder="1" applyProtection="1"/>
    <xf numFmtId="0" fontId="4" fillId="0" borderId="4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4" fillId="0" borderId="7" xfId="0" applyNumberFormat="1" applyFont="1" applyFill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Border="1" applyProtection="1"/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right" vertical="center"/>
    </xf>
    <xf numFmtId="43" fontId="0" fillId="0" borderId="2" xfId="0" applyNumberFormat="1" applyFont="1" applyBorder="1" applyAlignment="1" applyProtection="1">
      <alignment horizontal="right" vertical="center"/>
    </xf>
    <xf numFmtId="43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43" fontId="2" fillId="0" borderId="2" xfId="0" applyNumberFormat="1" applyFont="1" applyBorder="1" applyAlignment="1" applyProtection="1">
      <alignment vertical="center"/>
    </xf>
    <xf numFmtId="0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NumberFormat="1" applyFont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vertical="center"/>
    </xf>
    <xf numFmtId="0" fontId="2" fillId="0" borderId="4" xfId="0" applyNumberFormat="1" applyFont="1" applyBorder="1" applyAlignment="1" applyProtection="1">
      <alignment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G25" sqref="G25"/>
    </sheetView>
  </sheetViews>
  <sheetFormatPr defaultColWidth="6.875" defaultRowHeight="10.8" outlineLevelCol="7"/>
  <cols>
    <col min="1" max="1" width="33" style="61" customWidth="1"/>
    <col min="2" max="2" width="10.2" style="61" customWidth="1"/>
    <col min="3" max="3" width="10.5" style="61" customWidth="1"/>
    <col min="4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25"/>
      <c r="B4" s="125"/>
      <c r="C4" s="125"/>
      <c r="D4" s="125"/>
      <c r="E4" s="125"/>
      <c r="F4" s="125"/>
      <c r="G4" s="125"/>
      <c r="H4" s="79" t="s">
        <v>2</v>
      </c>
    </row>
    <row r="5" ht="24" customHeight="1" spans="1:8">
      <c r="A5" s="146" t="s">
        <v>3</v>
      </c>
      <c r="B5" s="64"/>
      <c r="C5" s="64"/>
      <c r="D5" s="64"/>
      <c r="E5" s="146" t="s">
        <v>4</v>
      </c>
      <c r="F5" s="64"/>
      <c r="G5" s="64"/>
      <c r="H5" s="64"/>
    </row>
    <row r="6" ht="24" customHeight="1" spans="1:8">
      <c r="A6" s="147" t="s">
        <v>5</v>
      </c>
      <c r="B6" s="129" t="s">
        <v>6</v>
      </c>
      <c r="C6" s="136"/>
      <c r="D6" s="130"/>
      <c r="E6" s="133" t="s">
        <v>7</v>
      </c>
      <c r="F6" s="129" t="s">
        <v>6</v>
      </c>
      <c r="G6" s="136"/>
      <c r="H6" s="130"/>
    </row>
    <row r="7" ht="48.75" customHeight="1" spans="1:8">
      <c r="A7" s="137"/>
      <c r="B7" s="110" t="s">
        <v>8</v>
      </c>
      <c r="C7" s="110" t="s">
        <v>9</v>
      </c>
      <c r="D7" s="110" t="s">
        <v>10</v>
      </c>
      <c r="E7" s="134"/>
      <c r="F7" s="110" t="s">
        <v>8</v>
      </c>
      <c r="G7" s="110" t="s">
        <v>9</v>
      </c>
      <c r="H7" s="110" t="s">
        <v>10</v>
      </c>
    </row>
    <row r="8" ht="24" customHeight="1" spans="1:8">
      <c r="A8" s="68" t="s">
        <v>11</v>
      </c>
      <c r="B8" s="138">
        <v>1796.192</v>
      </c>
      <c r="C8" s="139">
        <v>1406.03</v>
      </c>
      <c r="D8" s="140">
        <f>(C8-B8)/B8*100</f>
        <v>-21.7216199604497</v>
      </c>
      <c r="E8" s="66" t="s">
        <v>12</v>
      </c>
      <c r="F8" s="141"/>
      <c r="G8" s="141"/>
      <c r="H8" s="142"/>
    </row>
    <row r="9" ht="24" customHeight="1" spans="1:8">
      <c r="A9" s="68" t="s">
        <v>13</v>
      </c>
      <c r="B9" s="82"/>
      <c r="C9" s="143"/>
      <c r="D9" s="140"/>
      <c r="E9" s="66" t="s">
        <v>14</v>
      </c>
      <c r="F9" s="141"/>
      <c r="G9" s="141"/>
      <c r="H9" s="142"/>
    </row>
    <row r="10" ht="24" customHeight="1" spans="1:8">
      <c r="A10" s="68" t="s">
        <v>15</v>
      </c>
      <c r="B10" s="82"/>
      <c r="C10" s="143"/>
      <c r="D10" s="140"/>
      <c r="E10" s="66" t="s">
        <v>16</v>
      </c>
      <c r="F10" s="141"/>
      <c r="G10" s="141"/>
      <c r="H10" s="142"/>
    </row>
    <row r="11" ht="24" customHeight="1" spans="1:8">
      <c r="A11" s="68" t="s">
        <v>17</v>
      </c>
      <c r="B11" s="82"/>
      <c r="C11" s="143"/>
      <c r="D11" s="140"/>
      <c r="E11" s="68" t="s">
        <v>18</v>
      </c>
      <c r="F11" s="143"/>
      <c r="G11" s="143"/>
      <c r="H11" s="142"/>
    </row>
    <row r="12" ht="24" customHeight="1" spans="1:8">
      <c r="A12" s="68"/>
      <c r="B12" s="82"/>
      <c r="C12" s="143"/>
      <c r="D12" s="140"/>
      <c r="E12" s="66" t="s">
        <v>19</v>
      </c>
      <c r="F12" s="141"/>
      <c r="G12" s="141"/>
      <c r="H12" s="142"/>
    </row>
    <row r="13" ht="24" customHeight="1" spans="1:8">
      <c r="A13" s="68"/>
      <c r="B13" s="82"/>
      <c r="C13" s="143"/>
      <c r="D13" s="140"/>
      <c r="E13" s="66" t="s">
        <v>20</v>
      </c>
      <c r="F13" s="141"/>
      <c r="G13" s="141"/>
      <c r="H13" s="142"/>
    </row>
    <row r="14" ht="24" customHeight="1" spans="1:8">
      <c r="A14" s="68"/>
      <c r="B14" s="82"/>
      <c r="C14" s="143"/>
      <c r="D14" s="140"/>
      <c r="E14" s="68" t="s">
        <v>21</v>
      </c>
      <c r="F14" s="143"/>
      <c r="G14" s="143"/>
      <c r="H14" s="143"/>
    </row>
    <row r="15" ht="24" customHeight="1" spans="1:8">
      <c r="A15" s="68"/>
      <c r="B15" s="82"/>
      <c r="C15" s="143"/>
      <c r="D15" s="140"/>
      <c r="E15" s="68" t="s">
        <v>22</v>
      </c>
      <c r="F15" s="138">
        <v>126.6616</v>
      </c>
      <c r="G15" s="139">
        <v>104.64</v>
      </c>
      <c r="H15" s="140">
        <f>(G15-F15)/F15*100</f>
        <v>-17.3861691309758</v>
      </c>
    </row>
    <row r="16" ht="24" customHeight="1" spans="1:8">
      <c r="A16" s="68"/>
      <c r="B16" s="82"/>
      <c r="C16" s="143"/>
      <c r="D16" s="140"/>
      <c r="E16" s="66" t="s">
        <v>23</v>
      </c>
      <c r="F16" s="138">
        <v>40.0858</v>
      </c>
      <c r="G16" s="139">
        <v>38.64</v>
      </c>
      <c r="H16" s="140">
        <f>(G16-F16)/F16*100</f>
        <v>-3.60676349230899</v>
      </c>
    </row>
    <row r="17" ht="24" customHeight="1" spans="1:8">
      <c r="A17" s="68"/>
      <c r="B17" s="82"/>
      <c r="C17" s="143"/>
      <c r="D17" s="140"/>
      <c r="E17" s="66" t="s">
        <v>24</v>
      </c>
      <c r="F17" s="138"/>
      <c r="G17" s="144"/>
      <c r="H17" s="140"/>
    </row>
    <row r="18" ht="24" customHeight="1" spans="1:8">
      <c r="A18" s="68"/>
      <c r="B18" s="82"/>
      <c r="C18" s="143"/>
      <c r="D18" s="140"/>
      <c r="E18" s="68" t="s">
        <v>25</v>
      </c>
      <c r="F18" s="138">
        <v>1580.9404</v>
      </c>
      <c r="G18" s="139">
        <v>1198.33</v>
      </c>
      <c r="H18" s="140">
        <f>(G18-F18)/F18*100</f>
        <v>-24.201443647085</v>
      </c>
    </row>
    <row r="19" ht="24" customHeight="1" spans="1:8">
      <c r="A19" s="68"/>
      <c r="B19" s="82"/>
      <c r="C19" s="143"/>
      <c r="D19" s="140"/>
      <c r="E19" s="68" t="s">
        <v>26</v>
      </c>
      <c r="F19" s="143"/>
      <c r="G19" s="143"/>
      <c r="H19" s="140"/>
    </row>
    <row r="20" ht="24" customHeight="1" spans="1:8">
      <c r="A20" s="68"/>
      <c r="B20" s="82"/>
      <c r="C20" s="143"/>
      <c r="D20" s="140"/>
      <c r="E20" s="68" t="s">
        <v>27</v>
      </c>
      <c r="F20" s="143"/>
      <c r="G20" s="143"/>
      <c r="H20" s="140"/>
    </row>
    <row r="21" ht="24" customHeight="1" spans="1:8">
      <c r="A21" s="68"/>
      <c r="B21" s="82"/>
      <c r="C21" s="143"/>
      <c r="D21" s="140"/>
      <c r="E21" s="68" t="s">
        <v>28</v>
      </c>
      <c r="F21" s="143"/>
      <c r="G21" s="143"/>
      <c r="H21" s="140"/>
    </row>
    <row r="22" ht="24" customHeight="1" spans="1:8">
      <c r="A22" s="68"/>
      <c r="B22" s="82"/>
      <c r="C22" s="143"/>
      <c r="D22" s="140"/>
      <c r="E22" s="68" t="s">
        <v>29</v>
      </c>
      <c r="F22" s="143"/>
      <c r="G22" s="143"/>
      <c r="H22" s="140"/>
    </row>
    <row r="23" ht="24" customHeight="1" spans="1:8">
      <c r="A23" s="68"/>
      <c r="B23" s="82"/>
      <c r="C23" s="143"/>
      <c r="D23" s="140"/>
      <c r="E23" s="68" t="s">
        <v>30</v>
      </c>
      <c r="F23" s="143"/>
      <c r="G23" s="143"/>
      <c r="H23" s="140"/>
    </row>
    <row r="24" ht="24" customHeight="1" spans="1:8">
      <c r="A24" s="68"/>
      <c r="B24" s="82"/>
      <c r="C24" s="143"/>
      <c r="D24" s="140"/>
      <c r="E24" s="68" t="s">
        <v>31</v>
      </c>
      <c r="F24" s="143"/>
      <c r="G24" s="143"/>
      <c r="H24" s="140"/>
    </row>
    <row r="25" ht="24" customHeight="1" spans="1:8">
      <c r="A25" s="68"/>
      <c r="B25" s="82"/>
      <c r="C25" s="143"/>
      <c r="D25" s="140"/>
      <c r="E25" s="68" t="s">
        <v>32</v>
      </c>
      <c r="F25" s="138">
        <v>48.5042</v>
      </c>
      <c r="G25" s="139">
        <v>64.42</v>
      </c>
      <c r="H25" s="140">
        <f>(G25-F25)/F25*100</f>
        <v>32.8132409152197</v>
      </c>
    </row>
    <row r="26" ht="24" customHeight="1" spans="1:8">
      <c r="A26" s="68"/>
      <c r="B26" s="82"/>
      <c r="C26" s="143"/>
      <c r="D26" s="140"/>
      <c r="E26" s="68" t="s">
        <v>33</v>
      </c>
      <c r="F26" s="143"/>
      <c r="G26" s="143"/>
      <c r="H26" s="140"/>
    </row>
    <row r="27" ht="24" customHeight="1" spans="1:8">
      <c r="A27" s="68"/>
      <c r="B27" s="82"/>
      <c r="C27" s="143"/>
      <c r="D27" s="140"/>
      <c r="E27" s="68" t="s">
        <v>34</v>
      </c>
      <c r="F27" s="143"/>
      <c r="G27" s="143"/>
      <c r="H27" s="140"/>
    </row>
    <row r="28" ht="24" customHeight="1" spans="1:8">
      <c r="A28" s="68"/>
      <c r="B28" s="82"/>
      <c r="C28" s="143"/>
      <c r="D28" s="140"/>
      <c r="E28" s="68" t="s">
        <v>35</v>
      </c>
      <c r="F28" s="99"/>
      <c r="G28" s="99"/>
      <c r="H28" s="140"/>
    </row>
    <row r="29" ht="24" customHeight="1" spans="1:8">
      <c r="A29" s="64" t="s">
        <v>36</v>
      </c>
      <c r="B29" s="138">
        <v>1796.192</v>
      </c>
      <c r="C29" s="139">
        <v>1406.03</v>
      </c>
      <c r="D29" s="140">
        <f>(C29-B29)/B29*100</f>
        <v>-21.7216199604497</v>
      </c>
      <c r="E29" s="64" t="s">
        <v>37</v>
      </c>
      <c r="F29" s="138">
        <f>SUM(F8:F28)</f>
        <v>1796.192</v>
      </c>
      <c r="G29" s="145">
        <v>1406.03</v>
      </c>
      <c r="H29" s="140">
        <f>(G29-F29)/F29*100</f>
        <v>-21.7216199604497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7" sqref="I7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185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187</v>
      </c>
      <c r="B4" s="31" t="s">
        <v>188</v>
      </c>
      <c r="C4" s="31" t="s">
        <v>189</v>
      </c>
      <c r="D4" s="31" t="s">
        <v>190</v>
      </c>
      <c r="E4" s="8" t="s">
        <v>191</v>
      </c>
      <c r="F4" s="8"/>
      <c r="G4" s="8"/>
      <c r="H4" s="8"/>
      <c r="I4" s="8"/>
      <c r="J4" s="8"/>
      <c r="K4" s="8"/>
      <c r="L4" s="8"/>
      <c r="M4" s="8"/>
      <c r="N4" s="40" t="s">
        <v>192</v>
      </c>
    </row>
    <row r="5" ht="37.5" customHeight="1" spans="1:14">
      <c r="A5" s="9"/>
      <c r="B5" s="31"/>
      <c r="C5" s="31"/>
      <c r="D5" s="31"/>
      <c r="E5" s="10" t="s">
        <v>193</v>
      </c>
      <c r="F5" s="8" t="s">
        <v>41</v>
      </c>
      <c r="G5" s="8"/>
      <c r="H5" s="8"/>
      <c r="I5" s="8"/>
      <c r="J5" s="41"/>
      <c r="K5" s="41"/>
      <c r="L5" s="23" t="s">
        <v>194</v>
      </c>
      <c r="M5" s="23" t="s">
        <v>195</v>
      </c>
      <c r="N5" s="42"/>
    </row>
    <row r="6" ht="78.75" customHeight="1" spans="1:14">
      <c r="A6" s="13"/>
      <c r="B6" s="31"/>
      <c r="C6" s="31"/>
      <c r="D6" s="31"/>
      <c r="E6" s="10"/>
      <c r="F6" s="14" t="s">
        <v>196</v>
      </c>
      <c r="G6" s="10" t="s">
        <v>197</v>
      </c>
      <c r="H6" s="10" t="s">
        <v>198</v>
      </c>
      <c r="I6" s="10" t="s">
        <v>199</v>
      </c>
      <c r="J6" s="10" t="s">
        <v>200</v>
      </c>
      <c r="K6" s="24" t="s">
        <v>201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44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10" sqref="G10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202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204</v>
      </c>
      <c r="B4" s="7" t="s">
        <v>205</v>
      </c>
      <c r="C4" s="8" t="s">
        <v>191</v>
      </c>
      <c r="D4" s="8"/>
      <c r="E4" s="8"/>
      <c r="F4" s="8"/>
      <c r="G4" s="8"/>
      <c r="H4" s="8"/>
      <c r="I4" s="8"/>
      <c r="J4" s="8"/>
      <c r="K4" s="8"/>
      <c r="L4" s="7" t="s">
        <v>106</v>
      </c>
    </row>
    <row r="5" ht="25.5" customHeight="1" spans="1:12">
      <c r="A5" s="9"/>
      <c r="B5" s="9"/>
      <c r="C5" s="10" t="s">
        <v>193</v>
      </c>
      <c r="D5" s="11" t="s">
        <v>206</v>
      </c>
      <c r="E5" s="12"/>
      <c r="F5" s="12"/>
      <c r="G5" s="12"/>
      <c r="H5" s="12"/>
      <c r="I5" s="22"/>
      <c r="J5" s="23" t="s">
        <v>194</v>
      </c>
      <c r="K5" s="23" t="s">
        <v>195</v>
      </c>
      <c r="L5" s="9"/>
    </row>
    <row r="6" ht="81" customHeight="1" spans="1:12">
      <c r="A6" s="13"/>
      <c r="B6" s="13"/>
      <c r="C6" s="10"/>
      <c r="D6" s="14" t="s">
        <v>196</v>
      </c>
      <c r="E6" s="10" t="s">
        <v>197</v>
      </c>
      <c r="F6" s="10" t="s">
        <v>198</v>
      </c>
      <c r="G6" s="10" t="s">
        <v>199</v>
      </c>
      <c r="H6" s="10" t="s">
        <v>200</v>
      </c>
      <c r="I6" s="24" t="s">
        <v>207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D20" sqref="D20"/>
    </sheetView>
  </sheetViews>
  <sheetFormatPr defaultColWidth="6.875" defaultRowHeight="10.8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38</v>
      </c>
      <c r="B1" s="46"/>
      <c r="C1" s="46"/>
      <c r="D1" s="71"/>
      <c r="E1" s="71"/>
      <c r="F1" s="71"/>
      <c r="G1" s="71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28" t="s">
        <v>2</v>
      </c>
    </row>
    <row r="4" ht="26.25" customHeight="1" spans="1:7">
      <c r="A4" s="64" t="s">
        <v>40</v>
      </c>
      <c r="B4" s="64"/>
      <c r="C4" s="133" t="s">
        <v>36</v>
      </c>
      <c r="D4" s="110" t="s">
        <v>41</v>
      </c>
      <c r="E4" s="110" t="s">
        <v>42</v>
      </c>
      <c r="F4" s="110" t="s">
        <v>43</v>
      </c>
      <c r="G4" s="133" t="s">
        <v>44</v>
      </c>
    </row>
    <row r="5" s="60" customFormat="1" ht="47.25" customHeight="1" spans="1:7">
      <c r="A5" s="64" t="s">
        <v>45</v>
      </c>
      <c r="B5" s="64" t="s">
        <v>46</v>
      </c>
      <c r="C5" s="134"/>
      <c r="D5" s="110"/>
      <c r="E5" s="110"/>
      <c r="F5" s="110"/>
      <c r="G5" s="134"/>
    </row>
    <row r="6" s="60" customFormat="1" ht="25.5" customHeight="1" spans="1:7">
      <c r="A6" s="65" t="s">
        <v>47</v>
      </c>
      <c r="B6" s="105" t="s">
        <v>48</v>
      </c>
      <c r="C6" s="96">
        <v>104.64</v>
      </c>
      <c r="D6" s="96">
        <v>104.64</v>
      </c>
      <c r="E6" s="73"/>
      <c r="F6" s="73"/>
      <c r="G6" s="73"/>
    </row>
    <row r="7" s="60" customFormat="1" ht="25.5" customHeight="1" spans="1:7">
      <c r="A7" s="65" t="s">
        <v>49</v>
      </c>
      <c r="B7" s="105" t="s">
        <v>50</v>
      </c>
      <c r="C7" s="96">
        <v>104.64</v>
      </c>
      <c r="D7" s="96">
        <v>104.64</v>
      </c>
      <c r="E7" s="73"/>
      <c r="F7" s="73"/>
      <c r="G7" s="73"/>
    </row>
    <row r="8" s="60" customFormat="1" ht="25.5" customHeight="1" spans="1:7">
      <c r="A8" s="65" t="s">
        <v>51</v>
      </c>
      <c r="B8" s="105" t="s">
        <v>52</v>
      </c>
      <c r="C8" s="96">
        <v>10.42</v>
      </c>
      <c r="D8" s="96">
        <v>10.42</v>
      </c>
      <c r="E8" s="73"/>
      <c r="F8" s="73"/>
      <c r="G8" s="73"/>
    </row>
    <row r="9" s="60" customFormat="1" ht="25.5" customHeight="1" spans="1:7">
      <c r="A9" s="65" t="s">
        <v>53</v>
      </c>
      <c r="B9" s="105" t="s">
        <v>54</v>
      </c>
      <c r="C9" s="96">
        <v>8.34</v>
      </c>
      <c r="D9" s="96">
        <v>8.34</v>
      </c>
      <c r="E9" s="73"/>
      <c r="F9" s="73"/>
      <c r="G9" s="73"/>
    </row>
    <row r="10" s="60" customFormat="1" ht="25.5" customHeight="1" spans="1:7">
      <c r="A10" s="65" t="s">
        <v>55</v>
      </c>
      <c r="B10" s="105" t="s">
        <v>56</v>
      </c>
      <c r="C10" s="96">
        <v>85.89</v>
      </c>
      <c r="D10" s="96">
        <v>85.89</v>
      </c>
      <c r="E10" s="73"/>
      <c r="F10" s="73"/>
      <c r="G10" s="73"/>
    </row>
    <row r="11" customFormat="1" ht="25.5" customHeight="1" spans="1:7">
      <c r="A11" s="65" t="s">
        <v>57</v>
      </c>
      <c r="B11" s="105" t="s">
        <v>58</v>
      </c>
      <c r="C11" s="96">
        <v>38.64</v>
      </c>
      <c r="D11" s="96">
        <v>38.64</v>
      </c>
      <c r="E11" s="74"/>
      <c r="F11" s="74"/>
      <c r="G11" s="74"/>
    </row>
    <row r="12" customFormat="1" ht="25.5" customHeight="1" spans="1:7">
      <c r="A12" s="65" t="s">
        <v>59</v>
      </c>
      <c r="B12" s="105" t="s">
        <v>60</v>
      </c>
      <c r="C12" s="96">
        <v>38.64</v>
      </c>
      <c r="D12" s="96">
        <v>38.64</v>
      </c>
      <c r="E12" s="68"/>
      <c r="F12" s="68"/>
      <c r="G12" s="68"/>
    </row>
    <row r="13" customFormat="1" ht="25.5" customHeight="1" spans="1:7">
      <c r="A13" s="65" t="s">
        <v>61</v>
      </c>
      <c r="B13" s="105" t="s">
        <v>62</v>
      </c>
      <c r="C13" s="96">
        <v>8.13</v>
      </c>
      <c r="D13" s="96">
        <v>8.13</v>
      </c>
      <c r="E13" s="68"/>
      <c r="F13" s="68"/>
      <c r="G13" s="68"/>
    </row>
    <row r="14" customFormat="1" ht="25.5" customHeight="1" spans="1:7">
      <c r="A14" s="65" t="s">
        <v>63</v>
      </c>
      <c r="B14" s="105" t="s">
        <v>64</v>
      </c>
      <c r="C14" s="96">
        <v>26.76</v>
      </c>
      <c r="D14" s="96">
        <v>26.76</v>
      </c>
      <c r="E14" s="68"/>
      <c r="F14" s="68"/>
      <c r="G14" s="68"/>
    </row>
    <row r="15" customFormat="1" ht="25.5" customHeight="1" spans="1:7">
      <c r="A15" s="65" t="s">
        <v>65</v>
      </c>
      <c r="B15" s="105" t="s">
        <v>66</v>
      </c>
      <c r="C15" s="96">
        <v>3.75</v>
      </c>
      <c r="D15" s="96">
        <v>3.75</v>
      </c>
      <c r="E15" s="68"/>
      <c r="F15" s="68"/>
      <c r="G15" s="68"/>
    </row>
    <row r="16" ht="25.5" customHeight="1" spans="1:7">
      <c r="A16" s="65" t="s">
        <v>67</v>
      </c>
      <c r="B16" s="105" t="s">
        <v>68</v>
      </c>
      <c r="C16" s="96">
        <v>1198.33</v>
      </c>
      <c r="D16" s="96">
        <v>1198.33</v>
      </c>
      <c r="E16" s="68"/>
      <c r="F16" s="68"/>
      <c r="G16" s="68"/>
    </row>
    <row r="17" ht="25.5" customHeight="1" spans="1:7">
      <c r="A17" s="65" t="s">
        <v>69</v>
      </c>
      <c r="B17" s="105" t="s">
        <v>70</v>
      </c>
      <c r="C17" s="96">
        <v>659.96</v>
      </c>
      <c r="D17" s="96">
        <v>659.96</v>
      </c>
      <c r="E17" s="68"/>
      <c r="F17" s="68"/>
      <c r="G17" s="68"/>
    </row>
    <row r="18" ht="25.5" customHeight="1" spans="1:7">
      <c r="A18" s="65" t="s">
        <v>71</v>
      </c>
      <c r="B18" s="105" t="s">
        <v>72</v>
      </c>
      <c r="C18" s="96">
        <v>152.65</v>
      </c>
      <c r="D18" s="96">
        <v>152.65</v>
      </c>
      <c r="E18" s="68"/>
      <c r="F18" s="68"/>
      <c r="G18" s="68"/>
    </row>
    <row r="19" ht="25.5" customHeight="1" spans="1:7">
      <c r="A19" s="65" t="s">
        <v>73</v>
      </c>
      <c r="B19" s="105" t="s">
        <v>74</v>
      </c>
      <c r="C19" s="96">
        <v>507.31</v>
      </c>
      <c r="D19" s="96">
        <v>507.31</v>
      </c>
      <c r="E19" s="68"/>
      <c r="F19" s="68"/>
      <c r="G19" s="68"/>
    </row>
    <row r="20" ht="25.5" customHeight="1" spans="1:7">
      <c r="A20" s="65" t="s">
        <v>75</v>
      </c>
      <c r="B20" s="105" t="s">
        <v>76</v>
      </c>
      <c r="C20" s="96">
        <v>538.37</v>
      </c>
      <c r="D20" s="96">
        <v>538.37</v>
      </c>
      <c r="E20" s="68"/>
      <c r="F20" s="68"/>
      <c r="G20" s="68"/>
    </row>
    <row r="21" ht="25.5" customHeight="1" spans="1:7">
      <c r="A21" s="65" t="s">
        <v>77</v>
      </c>
      <c r="B21" s="105" t="s">
        <v>78</v>
      </c>
      <c r="C21" s="96">
        <v>538.37</v>
      </c>
      <c r="D21" s="96">
        <v>538.37</v>
      </c>
      <c r="E21" s="68"/>
      <c r="F21" s="68"/>
      <c r="G21" s="68"/>
    </row>
    <row r="22" ht="25.5" customHeight="1" spans="1:7">
      <c r="A22" s="65" t="s">
        <v>79</v>
      </c>
      <c r="B22" s="105" t="s">
        <v>80</v>
      </c>
      <c r="C22" s="96">
        <v>64.42</v>
      </c>
      <c r="D22" s="96">
        <v>64.42</v>
      </c>
      <c r="E22" s="68"/>
      <c r="F22" s="68"/>
      <c r="G22" s="68"/>
    </row>
    <row r="23" ht="25.5" customHeight="1" spans="1:7">
      <c r="A23" s="65" t="s">
        <v>81</v>
      </c>
      <c r="B23" s="105" t="s">
        <v>82</v>
      </c>
      <c r="C23" s="96">
        <v>64.42</v>
      </c>
      <c r="D23" s="96">
        <v>64.42</v>
      </c>
      <c r="E23" s="68"/>
      <c r="F23" s="68"/>
      <c r="G23" s="68"/>
    </row>
    <row r="24" ht="25.5" customHeight="1" spans="1:7">
      <c r="A24" s="65" t="s">
        <v>83</v>
      </c>
      <c r="B24" s="105" t="s">
        <v>84</v>
      </c>
      <c r="C24" s="96">
        <v>64.42</v>
      </c>
      <c r="D24" s="96">
        <v>64.42</v>
      </c>
      <c r="E24" s="68"/>
      <c r="F24" s="68"/>
      <c r="G24" s="68"/>
    </row>
    <row r="25" ht="25.5" customHeight="1" spans="1:7">
      <c r="A25" s="69" t="s">
        <v>85</v>
      </c>
      <c r="B25" s="70"/>
      <c r="C25" s="126">
        <v>1406.03</v>
      </c>
      <c r="D25" s="126">
        <v>1406.03</v>
      </c>
      <c r="E25" s="68"/>
      <c r="F25" s="68"/>
      <c r="G25" s="68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I14" sqref="I14"/>
    </sheetView>
  </sheetViews>
  <sheetFormatPr defaultColWidth="6.875" defaultRowHeight="10.8" outlineLevelCol="4"/>
  <cols>
    <col min="1" max="1" width="19.375" style="61" customWidth="1"/>
    <col min="2" max="2" width="31.625" style="61" customWidth="1"/>
    <col min="3" max="5" width="24.125" style="61" customWidth="1"/>
    <col min="6" max="8" width="6.875" style="61"/>
    <col min="9" max="9" width="7.7" style="61"/>
    <col min="10" max="16384" width="6.875" style="61"/>
  </cols>
  <sheetData>
    <row r="1" ht="16.5" customHeight="1" spans="1:5">
      <c r="A1" s="45" t="s">
        <v>86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87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28" t="s">
        <v>2</v>
      </c>
    </row>
    <row r="5" ht="26.25" customHeight="1" spans="1:5">
      <c r="A5" s="129" t="s">
        <v>40</v>
      </c>
      <c r="B5" s="130"/>
      <c r="C5" s="64" t="s">
        <v>37</v>
      </c>
      <c r="D5" s="64" t="s">
        <v>88</v>
      </c>
      <c r="E5" s="64" t="s">
        <v>89</v>
      </c>
    </row>
    <row r="6" s="60" customFormat="1" ht="27.75" customHeight="1" spans="1:5">
      <c r="A6" s="64" t="s">
        <v>45</v>
      </c>
      <c r="B6" s="64" t="s">
        <v>46</v>
      </c>
      <c r="C6" s="64"/>
      <c r="D6" s="64"/>
      <c r="E6" s="64"/>
    </row>
    <row r="7" s="60" customFormat="1" ht="30" customHeight="1" spans="1:5">
      <c r="A7" s="65" t="s">
        <v>47</v>
      </c>
      <c r="B7" s="105" t="s">
        <v>48</v>
      </c>
      <c r="C7" s="96">
        <v>104.64</v>
      </c>
      <c r="D7" s="96">
        <v>104.64</v>
      </c>
      <c r="E7" s="107"/>
    </row>
    <row r="8" s="60" customFormat="1" ht="30" customHeight="1" spans="1:5">
      <c r="A8" s="65" t="s">
        <v>49</v>
      </c>
      <c r="B8" s="105" t="s">
        <v>50</v>
      </c>
      <c r="C8" s="96">
        <v>104.64</v>
      </c>
      <c r="D8" s="96">
        <v>104.64</v>
      </c>
      <c r="E8" s="107"/>
    </row>
    <row r="9" s="60" customFormat="1" ht="30" customHeight="1" spans="1:5">
      <c r="A9" s="65" t="s">
        <v>51</v>
      </c>
      <c r="B9" s="105" t="s">
        <v>52</v>
      </c>
      <c r="C9" s="96">
        <v>10.42</v>
      </c>
      <c r="D9" s="96">
        <v>10.42</v>
      </c>
      <c r="E9" s="107"/>
    </row>
    <row r="10" s="60" customFormat="1" ht="30" customHeight="1" spans="1:5">
      <c r="A10" s="65" t="s">
        <v>53</v>
      </c>
      <c r="B10" s="105" t="s">
        <v>54</v>
      </c>
      <c r="C10" s="96">
        <v>8.34</v>
      </c>
      <c r="D10" s="96">
        <v>8.34</v>
      </c>
      <c r="E10" s="107"/>
    </row>
    <row r="11" customFormat="1" ht="30" customHeight="1" spans="1:5">
      <c r="A11" s="65" t="s">
        <v>55</v>
      </c>
      <c r="B11" s="105" t="s">
        <v>56</v>
      </c>
      <c r="C11" s="96">
        <v>85.89</v>
      </c>
      <c r="D11" s="96">
        <v>85.89</v>
      </c>
      <c r="E11" s="107"/>
    </row>
    <row r="12" customFormat="1" ht="30" customHeight="1" spans="1:5">
      <c r="A12" s="65" t="s">
        <v>57</v>
      </c>
      <c r="B12" s="105" t="s">
        <v>58</v>
      </c>
      <c r="C12" s="96">
        <v>38.64</v>
      </c>
      <c r="D12" s="96">
        <v>38.64</v>
      </c>
      <c r="E12" s="82"/>
    </row>
    <row r="13" customFormat="1" ht="30" customHeight="1" spans="1:5">
      <c r="A13" s="65" t="s">
        <v>59</v>
      </c>
      <c r="B13" s="105" t="s">
        <v>60</v>
      </c>
      <c r="C13" s="96">
        <v>38.64</v>
      </c>
      <c r="D13" s="96">
        <v>38.64</v>
      </c>
      <c r="E13" s="82"/>
    </row>
    <row r="14" ht="30" customHeight="1" spans="1:5">
      <c r="A14" s="65" t="s">
        <v>61</v>
      </c>
      <c r="B14" s="105" t="s">
        <v>62</v>
      </c>
      <c r="C14" s="96">
        <v>8.13</v>
      </c>
      <c r="D14" s="96">
        <v>8.13</v>
      </c>
      <c r="E14" s="82"/>
    </row>
    <row r="15" ht="30" customHeight="1" spans="1:5">
      <c r="A15" s="65" t="s">
        <v>63</v>
      </c>
      <c r="B15" s="105" t="s">
        <v>64</v>
      </c>
      <c r="C15" s="96">
        <v>26.76</v>
      </c>
      <c r="D15" s="96">
        <v>26.76</v>
      </c>
      <c r="E15" s="82"/>
    </row>
    <row r="16" ht="30" customHeight="1" spans="1:5">
      <c r="A16" s="65" t="s">
        <v>65</v>
      </c>
      <c r="B16" s="105" t="s">
        <v>66</v>
      </c>
      <c r="C16" s="96">
        <v>3.75</v>
      </c>
      <c r="D16" s="96">
        <v>3.75</v>
      </c>
      <c r="E16" s="82"/>
    </row>
    <row r="17" ht="30" customHeight="1" spans="1:5">
      <c r="A17" s="65" t="s">
        <v>67</v>
      </c>
      <c r="B17" s="105" t="s">
        <v>68</v>
      </c>
      <c r="C17" s="96">
        <v>1198.33</v>
      </c>
      <c r="D17" s="96">
        <v>646.57</v>
      </c>
      <c r="E17" s="96">
        <v>551.76</v>
      </c>
    </row>
    <row r="18" ht="30" customHeight="1" spans="1:5">
      <c r="A18" s="65" t="s">
        <v>69</v>
      </c>
      <c r="B18" s="105" t="s">
        <v>70</v>
      </c>
      <c r="C18" s="96">
        <v>659.96</v>
      </c>
      <c r="D18" s="96">
        <v>646.57</v>
      </c>
      <c r="E18" s="82"/>
    </row>
    <row r="19" ht="30" customHeight="1" spans="1:5">
      <c r="A19" s="65" t="s">
        <v>71</v>
      </c>
      <c r="B19" s="105" t="s">
        <v>72</v>
      </c>
      <c r="C19" s="96">
        <v>152.65</v>
      </c>
      <c r="D19" s="96">
        <v>152.65</v>
      </c>
      <c r="E19" s="82"/>
    </row>
    <row r="20" ht="30" customHeight="1" spans="1:5">
      <c r="A20" s="65" t="s">
        <v>73</v>
      </c>
      <c r="B20" s="105" t="s">
        <v>74</v>
      </c>
      <c r="C20" s="96">
        <v>507.31</v>
      </c>
      <c r="D20" s="111">
        <v>493.92</v>
      </c>
      <c r="E20" s="131">
        <v>13.39</v>
      </c>
    </row>
    <row r="21" ht="30" customHeight="1" spans="1:5">
      <c r="A21" s="65" t="s">
        <v>75</v>
      </c>
      <c r="B21" s="105" t="s">
        <v>76</v>
      </c>
      <c r="C21" s="96">
        <v>538.37</v>
      </c>
      <c r="D21" s="113"/>
      <c r="E21" s="96">
        <v>538.37</v>
      </c>
    </row>
    <row r="22" ht="30" customHeight="1" spans="1:5">
      <c r="A22" s="65" t="s">
        <v>77</v>
      </c>
      <c r="B22" s="105" t="s">
        <v>78</v>
      </c>
      <c r="C22" s="96">
        <v>538.37</v>
      </c>
      <c r="D22" s="113"/>
      <c r="E22" s="96">
        <v>538.37</v>
      </c>
    </row>
    <row r="23" ht="30" customHeight="1" spans="1:5">
      <c r="A23" s="65" t="s">
        <v>79</v>
      </c>
      <c r="B23" s="105" t="s">
        <v>80</v>
      </c>
      <c r="C23" s="96">
        <v>64.42</v>
      </c>
      <c r="D23" s="96">
        <v>64.42</v>
      </c>
      <c r="E23" s="82"/>
    </row>
    <row r="24" ht="30" customHeight="1" spans="1:5">
      <c r="A24" s="65" t="s">
        <v>81</v>
      </c>
      <c r="B24" s="105" t="s">
        <v>82</v>
      </c>
      <c r="C24" s="96">
        <v>64.42</v>
      </c>
      <c r="D24" s="96">
        <v>64.42</v>
      </c>
      <c r="E24" s="82"/>
    </row>
    <row r="25" ht="30" customHeight="1" spans="1:5">
      <c r="A25" s="65" t="s">
        <v>83</v>
      </c>
      <c r="B25" s="105" t="s">
        <v>84</v>
      </c>
      <c r="C25" s="96">
        <v>64.42</v>
      </c>
      <c r="D25" s="96">
        <v>64.42</v>
      </c>
      <c r="E25" s="82"/>
    </row>
    <row r="26" ht="30" customHeight="1" spans="1:5">
      <c r="A26" s="65" t="s">
        <v>90</v>
      </c>
      <c r="B26" s="66"/>
      <c r="C26" s="66"/>
      <c r="D26" s="68"/>
      <c r="E26" s="68"/>
    </row>
    <row r="27" ht="30" customHeight="1" spans="1:5">
      <c r="A27" s="69" t="s">
        <v>85</v>
      </c>
      <c r="B27" s="70"/>
      <c r="C27" s="96">
        <v>1406.03</v>
      </c>
      <c r="D27" s="132">
        <v>867.66</v>
      </c>
      <c r="E27" s="96">
        <v>538.37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15" sqref="D15"/>
    </sheetView>
  </sheetViews>
  <sheetFormatPr defaultColWidth="6.875" defaultRowHeight="10.8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91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77" t="s">
        <v>92</v>
      </c>
      <c r="B3" s="77"/>
      <c r="C3" s="77"/>
      <c r="D3" s="77"/>
      <c r="E3" s="77"/>
      <c r="F3" s="77"/>
    </row>
    <row r="4" ht="14.25" customHeight="1" spans="1:6">
      <c r="A4" s="125"/>
      <c r="B4" s="125"/>
      <c r="C4" s="125"/>
      <c r="D4" s="125"/>
      <c r="E4" s="125"/>
      <c r="F4" s="79" t="s">
        <v>2</v>
      </c>
    </row>
    <row r="5" ht="24" customHeight="1" spans="1:6">
      <c r="A5" s="146" t="s">
        <v>3</v>
      </c>
      <c r="B5" s="64"/>
      <c r="C5" s="146" t="s">
        <v>4</v>
      </c>
      <c r="D5" s="64"/>
      <c r="E5" s="64"/>
      <c r="F5" s="64"/>
    </row>
    <row r="6" ht="24" customHeight="1" spans="1:6">
      <c r="A6" s="146" t="s">
        <v>5</v>
      </c>
      <c r="B6" s="146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93</v>
      </c>
      <c r="E7" s="64" t="s">
        <v>41</v>
      </c>
      <c r="F7" s="64" t="s">
        <v>94</v>
      </c>
    </row>
    <row r="8" ht="28.5" customHeight="1" spans="1:6">
      <c r="A8" s="68" t="s">
        <v>11</v>
      </c>
      <c r="B8" s="126">
        <v>1406.03</v>
      </c>
      <c r="C8" s="66" t="s">
        <v>12</v>
      </c>
      <c r="D8" s="127"/>
      <c r="E8" s="127"/>
      <c r="F8" s="107"/>
    </row>
    <row r="9" ht="28.5" customHeight="1" spans="1:6">
      <c r="A9" s="68" t="s">
        <v>13</v>
      </c>
      <c r="B9" s="107"/>
      <c r="C9" s="66" t="s">
        <v>14</v>
      </c>
      <c r="D9" s="127"/>
      <c r="E9" s="127"/>
      <c r="F9" s="107"/>
    </row>
    <row r="10" ht="28.5" customHeight="1" spans="1:6">
      <c r="A10" s="68"/>
      <c r="B10" s="82"/>
      <c r="C10" s="66" t="s">
        <v>16</v>
      </c>
      <c r="D10" s="127"/>
      <c r="E10" s="127"/>
      <c r="F10" s="107"/>
    </row>
    <row r="11" ht="28.5" customHeight="1" spans="1:6">
      <c r="A11" s="68"/>
      <c r="B11" s="82"/>
      <c r="C11" s="68" t="s">
        <v>18</v>
      </c>
      <c r="D11" s="82"/>
      <c r="E11" s="82"/>
      <c r="F11" s="107"/>
    </row>
    <row r="12" ht="28.5" customHeight="1" spans="1:6">
      <c r="A12" s="68"/>
      <c r="B12" s="82"/>
      <c r="C12" s="66" t="s">
        <v>19</v>
      </c>
      <c r="D12" s="127"/>
      <c r="E12" s="127"/>
      <c r="F12" s="107"/>
    </row>
    <row r="13" ht="28.5" customHeight="1" spans="1:6">
      <c r="A13" s="68"/>
      <c r="B13" s="82"/>
      <c r="C13" s="66" t="s">
        <v>20</v>
      </c>
      <c r="D13" s="127"/>
      <c r="E13" s="127"/>
      <c r="F13" s="107"/>
    </row>
    <row r="14" ht="28.5" customHeight="1" spans="1:6">
      <c r="A14" s="68"/>
      <c r="B14" s="82"/>
      <c r="C14" s="68" t="s">
        <v>21</v>
      </c>
      <c r="D14" s="82"/>
      <c r="E14" s="82"/>
      <c r="F14" s="82"/>
    </row>
    <row r="15" ht="28.5" customHeight="1" spans="1:6">
      <c r="A15" s="68"/>
      <c r="B15" s="82"/>
      <c r="C15" s="68" t="s">
        <v>22</v>
      </c>
      <c r="D15" s="126">
        <v>104.64</v>
      </c>
      <c r="E15" s="126">
        <v>104.64</v>
      </c>
      <c r="F15" s="82"/>
    </row>
    <row r="16" ht="28.5" customHeight="1" spans="1:6">
      <c r="A16" s="68"/>
      <c r="B16" s="82"/>
      <c r="C16" s="66" t="s">
        <v>23</v>
      </c>
      <c r="D16" s="126">
        <v>38.64</v>
      </c>
      <c r="E16" s="126">
        <v>38.64</v>
      </c>
      <c r="F16" s="82"/>
    </row>
    <row r="17" ht="28.5" customHeight="1" spans="1:6">
      <c r="A17" s="68"/>
      <c r="B17" s="82"/>
      <c r="C17" s="66" t="s">
        <v>24</v>
      </c>
      <c r="D17" s="127"/>
      <c r="E17" s="127"/>
      <c r="F17" s="82"/>
    </row>
    <row r="18" ht="28.5" customHeight="1" spans="1:6">
      <c r="A18" s="68"/>
      <c r="B18" s="82"/>
      <c r="C18" s="68" t="s">
        <v>25</v>
      </c>
      <c r="D18" s="126">
        <v>1198.33</v>
      </c>
      <c r="E18" s="126">
        <v>1198.33</v>
      </c>
      <c r="F18" s="82"/>
    </row>
    <row r="19" ht="28.5" customHeight="1" spans="1:6">
      <c r="A19" s="68"/>
      <c r="B19" s="82"/>
      <c r="C19" s="68" t="s">
        <v>26</v>
      </c>
      <c r="D19" s="82"/>
      <c r="E19" s="82"/>
      <c r="F19" s="82"/>
    </row>
    <row r="20" ht="28.5" customHeight="1" spans="1:6">
      <c r="A20" s="68"/>
      <c r="B20" s="82"/>
      <c r="C20" s="68" t="s">
        <v>27</v>
      </c>
      <c r="D20" s="82"/>
      <c r="E20" s="82"/>
      <c r="F20" s="82"/>
    </row>
    <row r="21" ht="28.5" customHeight="1" spans="1:6">
      <c r="A21" s="68"/>
      <c r="B21" s="82"/>
      <c r="C21" s="68" t="s">
        <v>28</v>
      </c>
      <c r="D21" s="82"/>
      <c r="E21" s="82"/>
      <c r="F21" s="82"/>
    </row>
    <row r="22" ht="28.5" customHeight="1" spans="1:6">
      <c r="A22" s="68"/>
      <c r="B22" s="82"/>
      <c r="C22" s="68" t="s">
        <v>29</v>
      </c>
      <c r="D22" s="82"/>
      <c r="E22" s="82"/>
      <c r="F22" s="82"/>
    </row>
    <row r="23" ht="28.5" customHeight="1" spans="1:6">
      <c r="A23" s="68"/>
      <c r="B23" s="82"/>
      <c r="C23" s="68" t="s">
        <v>30</v>
      </c>
      <c r="D23" s="82"/>
      <c r="E23" s="82"/>
      <c r="F23" s="82"/>
    </row>
    <row r="24" ht="28.5" customHeight="1" spans="1:6">
      <c r="A24" s="68"/>
      <c r="B24" s="82"/>
      <c r="C24" s="68" t="s">
        <v>31</v>
      </c>
      <c r="D24" s="82"/>
      <c r="E24" s="82"/>
      <c r="F24" s="82"/>
    </row>
    <row r="25" ht="28.5" customHeight="1" spans="1:6">
      <c r="A25" s="68"/>
      <c r="B25" s="82"/>
      <c r="C25" s="68" t="s">
        <v>32</v>
      </c>
      <c r="D25" s="126">
        <v>64.42</v>
      </c>
      <c r="E25" s="126">
        <v>64.42</v>
      </c>
      <c r="F25" s="82"/>
    </row>
    <row r="26" ht="28.5" customHeight="1" spans="1:6">
      <c r="A26" s="68"/>
      <c r="B26" s="82"/>
      <c r="C26" s="68" t="s">
        <v>33</v>
      </c>
      <c r="D26" s="82"/>
      <c r="E26" s="82"/>
      <c r="F26" s="82"/>
    </row>
    <row r="27" ht="28.5" customHeight="1" spans="1:6">
      <c r="A27" s="68"/>
      <c r="B27" s="82"/>
      <c r="C27" s="68" t="s">
        <v>34</v>
      </c>
      <c r="D27" s="82"/>
      <c r="E27" s="82"/>
      <c r="F27" s="82"/>
    </row>
    <row r="28" ht="28.5" customHeight="1" spans="1:6">
      <c r="A28" s="68"/>
      <c r="B28" s="82"/>
      <c r="C28" s="68" t="s">
        <v>35</v>
      </c>
      <c r="D28" s="82"/>
      <c r="E28" s="82"/>
      <c r="F28" s="82"/>
    </row>
    <row r="29" ht="28.5" customHeight="1" spans="1:6">
      <c r="A29" s="64" t="s">
        <v>36</v>
      </c>
      <c r="B29" s="126">
        <v>1406.03</v>
      </c>
      <c r="C29" s="64" t="s">
        <v>37</v>
      </c>
      <c r="D29" s="126">
        <v>1406.03</v>
      </c>
      <c r="E29" s="126">
        <v>1406.03</v>
      </c>
      <c r="F29" s="8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showZeros="0" workbookViewId="0">
      <selection activeCell="H18" sqref="H18"/>
    </sheetView>
  </sheetViews>
  <sheetFormatPr defaultColWidth="6.875" defaultRowHeight="10.8"/>
  <cols>
    <col min="1" max="1" width="18.125" style="61" customWidth="1"/>
    <col min="2" max="2" width="25.6" style="61" customWidth="1"/>
    <col min="3" max="6" width="10" style="61" customWidth="1"/>
    <col min="7" max="7" width="12.5" style="61" customWidth="1"/>
    <col min="8" max="8" width="11.5" style="61" customWidth="1"/>
    <col min="9" max="9" width="11.8" style="61" customWidth="1"/>
    <col min="10" max="11" width="10.875" style="61" customWidth="1"/>
    <col min="12" max="16384" width="6.875" style="61"/>
  </cols>
  <sheetData>
    <row r="1" ht="16.5" customHeight="1" spans="1:11">
      <c r="A1" s="45" t="s">
        <v>95</v>
      </c>
      <c r="B1" s="46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96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97</v>
      </c>
      <c r="D5" s="64"/>
      <c r="E5" s="64"/>
      <c r="F5" s="64" t="s">
        <v>98</v>
      </c>
      <c r="G5" s="64"/>
      <c r="H5" s="64"/>
      <c r="I5" s="64" t="s">
        <v>99</v>
      </c>
      <c r="J5" s="64"/>
      <c r="K5" s="64"/>
    </row>
    <row r="6" s="60" customFormat="1" ht="30.75" customHeight="1" spans="1:11">
      <c r="A6" s="64" t="s">
        <v>45</v>
      </c>
      <c r="B6" s="64" t="s">
        <v>46</v>
      </c>
      <c r="C6" s="64" t="s">
        <v>100</v>
      </c>
      <c r="D6" s="64" t="s">
        <v>88</v>
      </c>
      <c r="E6" s="64" t="s">
        <v>89</v>
      </c>
      <c r="F6" s="64" t="s">
        <v>100</v>
      </c>
      <c r="G6" s="64" t="s">
        <v>88</v>
      </c>
      <c r="H6" s="64" t="s">
        <v>89</v>
      </c>
      <c r="I6" s="64" t="s">
        <v>100</v>
      </c>
      <c r="J6" s="64" t="s">
        <v>88</v>
      </c>
      <c r="K6" s="64" t="s">
        <v>89</v>
      </c>
    </row>
    <row r="7" s="60" customFormat="1" ht="30.75" customHeight="1" spans="1:11">
      <c r="A7" s="65" t="s">
        <v>47</v>
      </c>
      <c r="B7" s="105" t="s">
        <v>48</v>
      </c>
      <c r="C7" s="106">
        <v>126.6616</v>
      </c>
      <c r="D7" s="106">
        <v>126.6616</v>
      </c>
      <c r="E7" s="66"/>
      <c r="F7" s="96">
        <v>104.64</v>
      </c>
      <c r="G7" s="96">
        <v>104.64</v>
      </c>
      <c r="H7" s="107"/>
      <c r="I7" s="117">
        <f>(F7-C7)/C7*100</f>
        <v>-17.3861691309758</v>
      </c>
      <c r="J7" s="117">
        <f>(G7-D7)/D7*100</f>
        <v>-17.3861691309758</v>
      </c>
      <c r="K7" s="68"/>
    </row>
    <row r="8" s="60" customFormat="1" ht="30.75" customHeight="1" spans="1:11">
      <c r="A8" s="65" t="s">
        <v>49</v>
      </c>
      <c r="B8" s="105" t="s">
        <v>50</v>
      </c>
      <c r="C8" s="106">
        <v>126.6616</v>
      </c>
      <c r="D8" s="106">
        <v>126.6616</v>
      </c>
      <c r="E8" s="66"/>
      <c r="F8" s="96">
        <v>104.64</v>
      </c>
      <c r="G8" s="96">
        <v>104.64</v>
      </c>
      <c r="H8" s="107"/>
      <c r="I8" s="117">
        <f>(F8-C8)/C8*100</f>
        <v>-17.3861691309758</v>
      </c>
      <c r="J8" s="117">
        <f>(G8-D8)/D8*100</f>
        <v>-17.3861691309758</v>
      </c>
      <c r="K8" s="68"/>
    </row>
    <row r="9" s="60" customFormat="1" ht="30.75" customHeight="1" spans="1:11">
      <c r="A9" s="65" t="s">
        <v>51</v>
      </c>
      <c r="B9" s="105" t="s">
        <v>52</v>
      </c>
      <c r="C9" s="66"/>
      <c r="D9" s="66"/>
      <c r="E9" s="66"/>
      <c r="F9" s="96">
        <v>10.42</v>
      </c>
      <c r="G9" s="96">
        <v>10.42</v>
      </c>
      <c r="H9" s="107"/>
      <c r="I9" s="117"/>
      <c r="J9" s="117"/>
      <c r="K9" s="68"/>
    </row>
    <row r="10" s="60" customFormat="1" ht="30.75" customHeight="1" spans="1:11">
      <c r="A10" s="65" t="s">
        <v>53</v>
      </c>
      <c r="B10" s="105" t="s">
        <v>54</v>
      </c>
      <c r="C10" s="66"/>
      <c r="D10" s="66"/>
      <c r="E10" s="66"/>
      <c r="F10" s="96">
        <v>8.34</v>
      </c>
      <c r="G10" s="96">
        <v>8.34</v>
      </c>
      <c r="H10" s="107"/>
      <c r="I10" s="117"/>
      <c r="J10" s="117"/>
      <c r="K10" s="68"/>
    </row>
    <row r="11" s="60" customFormat="1" ht="30.75" customHeight="1" spans="1:11">
      <c r="A11" s="65" t="s">
        <v>55</v>
      </c>
      <c r="B11" s="105" t="s">
        <v>56</v>
      </c>
      <c r="C11" s="106">
        <v>121.2604</v>
      </c>
      <c r="D11" s="106">
        <v>121.2604</v>
      </c>
      <c r="E11" s="108"/>
      <c r="F11" s="96">
        <v>85.89</v>
      </c>
      <c r="G11" s="96">
        <v>85.89</v>
      </c>
      <c r="H11" s="107"/>
      <c r="I11" s="117">
        <f>(F11-C11)/C11*100</f>
        <v>-29.1689620024344</v>
      </c>
      <c r="J11" s="117">
        <f t="shared" ref="J11:J21" si="0">(G11-D11)/D11*100</f>
        <v>-29.1689620024344</v>
      </c>
      <c r="K11" s="68"/>
    </row>
    <row r="12" s="60" customFormat="1" ht="30.75" customHeight="1" spans="1:11">
      <c r="A12" s="109">
        <v>2080506</v>
      </c>
      <c r="B12" s="109" t="s">
        <v>101</v>
      </c>
      <c r="C12" s="106">
        <v>5.4012</v>
      </c>
      <c r="D12" s="106">
        <v>5.4012</v>
      </c>
      <c r="E12" s="108"/>
      <c r="F12" s="96"/>
      <c r="G12" s="96"/>
      <c r="H12" s="107"/>
      <c r="I12" s="117"/>
      <c r="J12" s="117">
        <f t="shared" si="0"/>
        <v>-100</v>
      </c>
      <c r="K12" s="68"/>
    </row>
    <row r="13" customFormat="1" ht="30.75" customHeight="1" spans="1:11">
      <c r="A13" s="65" t="s">
        <v>57</v>
      </c>
      <c r="B13" s="105" t="s">
        <v>58</v>
      </c>
      <c r="C13" s="106">
        <v>40.0858</v>
      </c>
      <c r="D13" s="106">
        <v>40.0858</v>
      </c>
      <c r="E13" s="68"/>
      <c r="F13" s="96">
        <v>38.64</v>
      </c>
      <c r="G13" s="96">
        <v>38.64</v>
      </c>
      <c r="H13" s="82"/>
      <c r="I13" s="117">
        <f t="shared" ref="I13:I27" si="1">(F13-C13)/C13*100</f>
        <v>-3.60676349230899</v>
      </c>
      <c r="J13" s="117">
        <f t="shared" si="0"/>
        <v>-3.60676349230899</v>
      </c>
      <c r="K13" s="68"/>
    </row>
    <row r="14" ht="30.75" customHeight="1" spans="1:11">
      <c r="A14" s="65" t="s">
        <v>59</v>
      </c>
      <c r="B14" s="105" t="s">
        <v>60</v>
      </c>
      <c r="C14" s="106">
        <v>40.0858</v>
      </c>
      <c r="D14" s="106">
        <v>40.0858</v>
      </c>
      <c r="E14" s="66"/>
      <c r="F14" s="96">
        <v>38.64</v>
      </c>
      <c r="G14" s="96">
        <v>38.64</v>
      </c>
      <c r="H14" s="82"/>
      <c r="I14" s="117">
        <f t="shared" si="1"/>
        <v>-3.60676349230899</v>
      </c>
      <c r="J14" s="117">
        <f t="shared" si="0"/>
        <v>-3.60676349230899</v>
      </c>
      <c r="K14" s="68"/>
    </row>
    <row r="15" ht="30.75" customHeight="1" spans="1:11">
      <c r="A15" s="65" t="s">
        <v>61</v>
      </c>
      <c r="B15" s="105" t="s">
        <v>62</v>
      </c>
      <c r="C15" s="106">
        <v>7.4155</v>
      </c>
      <c r="D15" s="106">
        <v>7.4155</v>
      </c>
      <c r="E15" s="66"/>
      <c r="F15" s="96">
        <v>8.13</v>
      </c>
      <c r="G15" s="96">
        <v>8.13</v>
      </c>
      <c r="H15" s="82"/>
      <c r="I15" s="117">
        <f t="shared" si="1"/>
        <v>9.63522351830626</v>
      </c>
      <c r="J15" s="117">
        <f t="shared" si="0"/>
        <v>9.63522351830626</v>
      </c>
      <c r="K15" s="68"/>
    </row>
    <row r="16" ht="30.75" customHeight="1" spans="1:11">
      <c r="A16" s="65" t="s">
        <v>63</v>
      </c>
      <c r="B16" s="105" t="s">
        <v>64</v>
      </c>
      <c r="C16" s="106">
        <v>28.9626</v>
      </c>
      <c r="D16" s="106">
        <v>28.9626</v>
      </c>
      <c r="E16" s="66"/>
      <c r="F16" s="96">
        <v>26.76</v>
      </c>
      <c r="G16" s="96">
        <v>26.76</v>
      </c>
      <c r="H16" s="82"/>
      <c r="I16" s="117">
        <f t="shared" si="1"/>
        <v>-7.60498021586459</v>
      </c>
      <c r="J16" s="117">
        <f t="shared" si="0"/>
        <v>-7.60498021586459</v>
      </c>
      <c r="K16" s="68"/>
    </row>
    <row r="17" ht="30.75" customHeight="1" spans="1:11">
      <c r="A17" s="65" t="s">
        <v>65</v>
      </c>
      <c r="B17" s="105" t="s">
        <v>66</v>
      </c>
      <c r="C17" s="106">
        <v>3.7077</v>
      </c>
      <c r="D17" s="106">
        <v>3.7077</v>
      </c>
      <c r="E17" s="66"/>
      <c r="F17" s="96">
        <v>3.75</v>
      </c>
      <c r="G17" s="96">
        <v>3.75</v>
      </c>
      <c r="H17" s="82"/>
      <c r="I17" s="117">
        <f t="shared" si="1"/>
        <v>1.14086900234647</v>
      </c>
      <c r="J17" s="117">
        <f t="shared" si="0"/>
        <v>1.14086900234647</v>
      </c>
      <c r="K17" s="68"/>
    </row>
    <row r="18" ht="30.75" customHeight="1" spans="1:11">
      <c r="A18" s="65" t="s">
        <v>67</v>
      </c>
      <c r="B18" s="105" t="s">
        <v>68</v>
      </c>
      <c r="C18" s="106">
        <v>1580.9404</v>
      </c>
      <c r="D18" s="106">
        <v>794.81</v>
      </c>
      <c r="E18" s="110">
        <v>786.13</v>
      </c>
      <c r="F18" s="96">
        <v>1198.33</v>
      </c>
      <c r="G18" s="96">
        <v>646.57</v>
      </c>
      <c r="H18" s="96">
        <v>551.76</v>
      </c>
      <c r="I18" s="117">
        <f t="shared" si="1"/>
        <v>-24.201443647085</v>
      </c>
      <c r="J18" s="117">
        <f t="shared" si="0"/>
        <v>-18.6509983518073</v>
      </c>
      <c r="K18" s="68"/>
    </row>
    <row r="19" ht="30.75" customHeight="1" spans="1:11">
      <c r="A19" s="65" t="s">
        <v>69</v>
      </c>
      <c r="B19" s="105" t="s">
        <v>70</v>
      </c>
      <c r="C19" s="106">
        <v>817.0133</v>
      </c>
      <c r="D19" s="106">
        <v>794.81</v>
      </c>
      <c r="E19" s="106">
        <v>22.2</v>
      </c>
      <c r="F19" s="96">
        <v>659.96</v>
      </c>
      <c r="G19" s="96">
        <v>646.57</v>
      </c>
      <c r="H19" s="82"/>
      <c r="I19" s="117">
        <f t="shared" si="1"/>
        <v>-19.2228572044054</v>
      </c>
      <c r="J19" s="117">
        <f t="shared" si="0"/>
        <v>-18.6509983518073</v>
      </c>
      <c r="K19" s="83"/>
    </row>
    <row r="20" ht="30.75" customHeight="1" spans="1:12">
      <c r="A20" s="65" t="s">
        <v>71</v>
      </c>
      <c r="B20" s="105" t="s">
        <v>72</v>
      </c>
      <c r="C20" s="106">
        <v>166.0834</v>
      </c>
      <c r="D20" s="106">
        <v>166.0834</v>
      </c>
      <c r="E20" s="106"/>
      <c r="F20" s="96">
        <v>152.65</v>
      </c>
      <c r="G20" s="96">
        <v>152.65</v>
      </c>
      <c r="H20" s="82"/>
      <c r="I20" s="117">
        <f t="shared" si="1"/>
        <v>-8.08834597557613</v>
      </c>
      <c r="J20" s="118">
        <f t="shared" si="0"/>
        <v>-8.08834597557613</v>
      </c>
      <c r="K20" s="106"/>
      <c r="L20" s="119"/>
    </row>
    <row r="21" ht="30.75" customHeight="1" spans="1:11">
      <c r="A21" s="65" t="s">
        <v>73</v>
      </c>
      <c r="B21" s="105" t="s">
        <v>74</v>
      </c>
      <c r="C21" s="106">
        <v>650.9299</v>
      </c>
      <c r="D21" s="106">
        <v>628.7299</v>
      </c>
      <c r="E21" s="106">
        <v>22.2</v>
      </c>
      <c r="F21" s="96">
        <v>507.31</v>
      </c>
      <c r="G21" s="111">
        <v>493.92</v>
      </c>
      <c r="H21" s="112">
        <v>13.39</v>
      </c>
      <c r="I21" s="117">
        <f t="shared" si="1"/>
        <v>-22.0638044127332</v>
      </c>
      <c r="J21" s="117">
        <f t="shared" si="0"/>
        <v>-21.4416238197038</v>
      </c>
      <c r="K21" s="120"/>
    </row>
    <row r="22" ht="30.75" customHeight="1" spans="1:11">
      <c r="A22" s="65" t="s">
        <v>75</v>
      </c>
      <c r="B22" s="105" t="s">
        <v>76</v>
      </c>
      <c r="C22" s="106">
        <v>763.9271</v>
      </c>
      <c r="D22" s="106"/>
      <c r="E22" s="106">
        <v>763.93</v>
      </c>
      <c r="F22" s="96">
        <v>538.37</v>
      </c>
      <c r="G22" s="113"/>
      <c r="H22" s="96">
        <v>538.37</v>
      </c>
      <c r="I22" s="117">
        <f t="shared" si="1"/>
        <v>-29.5259979649891</v>
      </c>
      <c r="J22" s="117">
        <v>0</v>
      </c>
      <c r="K22" s="68"/>
    </row>
    <row r="23" ht="30.75" customHeight="1" spans="1:11">
      <c r="A23" s="65" t="s">
        <v>77</v>
      </c>
      <c r="B23" s="105" t="s">
        <v>78</v>
      </c>
      <c r="C23" s="106">
        <v>763.9271</v>
      </c>
      <c r="D23" s="106"/>
      <c r="E23" s="106">
        <v>763.93</v>
      </c>
      <c r="F23" s="96">
        <v>538.37</v>
      </c>
      <c r="G23" s="113"/>
      <c r="H23" s="96">
        <v>538.37</v>
      </c>
      <c r="I23" s="117">
        <f t="shared" si="1"/>
        <v>-29.5259979649891</v>
      </c>
      <c r="J23" s="117">
        <v>0</v>
      </c>
      <c r="K23" s="68"/>
    </row>
    <row r="24" ht="30.75" customHeight="1" spans="1:11">
      <c r="A24" s="65" t="s">
        <v>79</v>
      </c>
      <c r="B24" s="105" t="s">
        <v>80</v>
      </c>
      <c r="C24" s="106">
        <v>48.5042</v>
      </c>
      <c r="D24" s="106">
        <v>48.5042</v>
      </c>
      <c r="E24" s="66"/>
      <c r="F24" s="96">
        <v>64.42</v>
      </c>
      <c r="G24" s="96">
        <v>64.42</v>
      </c>
      <c r="H24" s="82"/>
      <c r="I24" s="117">
        <f t="shared" si="1"/>
        <v>32.8132409152197</v>
      </c>
      <c r="J24" s="117">
        <f>(G24-D24)/D24*100</f>
        <v>32.8132409152197</v>
      </c>
      <c r="K24" s="68"/>
    </row>
    <row r="25" ht="30.75" customHeight="1" spans="1:11">
      <c r="A25" s="65" t="s">
        <v>81</v>
      </c>
      <c r="B25" s="105" t="s">
        <v>82</v>
      </c>
      <c r="C25" s="106">
        <v>48.5042</v>
      </c>
      <c r="D25" s="106">
        <v>48.5042</v>
      </c>
      <c r="E25" s="66"/>
      <c r="F25" s="96">
        <v>64.42</v>
      </c>
      <c r="G25" s="96">
        <v>64.42</v>
      </c>
      <c r="H25" s="82"/>
      <c r="I25" s="117">
        <f t="shared" si="1"/>
        <v>32.8132409152197</v>
      </c>
      <c r="J25" s="117">
        <f>(G25-D25)/D25*100</f>
        <v>32.8132409152197</v>
      </c>
      <c r="K25" s="68"/>
    </row>
    <row r="26" ht="30.75" customHeight="1" spans="1:11">
      <c r="A26" s="65" t="s">
        <v>83</v>
      </c>
      <c r="B26" s="105" t="s">
        <v>84</v>
      </c>
      <c r="C26" s="106">
        <v>48.5042</v>
      </c>
      <c r="D26" s="106">
        <v>48.5042</v>
      </c>
      <c r="E26" s="66"/>
      <c r="F26" s="96">
        <v>64.42</v>
      </c>
      <c r="G26" s="96">
        <v>64.42</v>
      </c>
      <c r="H26" s="82"/>
      <c r="I26" s="117">
        <f t="shared" si="1"/>
        <v>32.8132409152197</v>
      </c>
      <c r="J26" s="117">
        <f>(G26-D26)/D26*100</f>
        <v>32.8132409152197</v>
      </c>
      <c r="K26" s="68"/>
    </row>
    <row r="27" ht="30.75" customHeight="1" spans="1:11">
      <c r="A27" s="114" t="s">
        <v>102</v>
      </c>
      <c r="B27" s="115"/>
      <c r="C27" s="106">
        <f>C7+C13+C18+C24</f>
        <v>1796.192</v>
      </c>
      <c r="D27" s="106">
        <f>D7+D13+D18+D24</f>
        <v>1010.0616</v>
      </c>
      <c r="E27" s="110">
        <v>786.13</v>
      </c>
      <c r="F27" s="96">
        <v>1406.03</v>
      </c>
      <c r="G27" s="116">
        <v>867.66</v>
      </c>
      <c r="H27" s="96">
        <v>538.37</v>
      </c>
      <c r="I27" s="117">
        <f t="shared" si="1"/>
        <v>-21.7216199604497</v>
      </c>
      <c r="J27" s="117">
        <f>(G27-D27)/D27*100</f>
        <v>-14.0983084596029</v>
      </c>
      <c r="K27" s="121">
        <f>(H27-E27)/E27*100</f>
        <v>-31.5164158599723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zoomScale="115" zoomScaleNormal="115" workbookViewId="0">
      <selection activeCell="B45" sqref="B45"/>
    </sheetView>
  </sheetViews>
  <sheetFormatPr defaultColWidth="9" defaultRowHeight="15.6" outlineLevelCol="4"/>
  <cols>
    <col min="1" max="1" width="38.375" customWidth="1"/>
    <col min="2" max="2" width="18" customWidth="1"/>
    <col min="3" max="3" width="22.125" customWidth="1"/>
  </cols>
  <sheetData>
    <row r="1" ht="19.5" customHeight="1" spans="1:3">
      <c r="A1" s="88" t="s">
        <v>103</v>
      </c>
      <c r="B1" s="89"/>
      <c r="C1" s="89"/>
    </row>
    <row r="2" ht="44.25" customHeight="1" spans="1:5">
      <c r="A2" s="90" t="s">
        <v>104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105</v>
      </c>
      <c r="B4" s="93" t="s">
        <v>6</v>
      </c>
      <c r="C4" s="93" t="s">
        <v>106</v>
      </c>
    </row>
    <row r="5" ht="22.5" customHeight="1" spans="1:3">
      <c r="A5" s="94" t="s">
        <v>107</v>
      </c>
      <c r="B5" s="95">
        <v>774.05</v>
      </c>
      <c r="C5" s="94"/>
    </row>
    <row r="6" ht="22.5" customHeight="1" spans="1:3">
      <c r="A6" s="94" t="s">
        <v>108</v>
      </c>
      <c r="B6" s="96">
        <v>311.89</v>
      </c>
      <c r="C6" s="94"/>
    </row>
    <row r="7" ht="22.5" customHeight="1" spans="1:3">
      <c r="A7" s="94" t="s">
        <v>109</v>
      </c>
      <c r="B7" s="96">
        <v>83.51</v>
      </c>
      <c r="C7" s="94"/>
    </row>
    <row r="8" ht="22.5" customHeight="1" spans="1:3">
      <c r="A8" s="94" t="s">
        <v>110</v>
      </c>
      <c r="B8" s="96">
        <v>25.99</v>
      </c>
      <c r="C8" s="94"/>
    </row>
    <row r="9" ht="22.5" customHeight="1" spans="1:3">
      <c r="A9" s="94" t="s">
        <v>111</v>
      </c>
      <c r="B9" s="97">
        <v>147.82</v>
      </c>
      <c r="C9" s="94"/>
    </row>
    <row r="10" ht="22.5" customHeight="1" spans="1:3">
      <c r="A10" s="94" t="s">
        <v>112</v>
      </c>
      <c r="B10" s="96">
        <v>85.89</v>
      </c>
      <c r="C10" s="94"/>
    </row>
    <row r="11" ht="22.5" customHeight="1" spans="1:3">
      <c r="A11" s="94" t="s">
        <v>113</v>
      </c>
      <c r="B11" s="98"/>
      <c r="C11" s="94"/>
    </row>
    <row r="12" ht="22.5" customHeight="1" spans="1:3">
      <c r="A12" s="94" t="s">
        <v>114</v>
      </c>
      <c r="B12" s="96">
        <v>34.89</v>
      </c>
      <c r="C12" s="94"/>
    </row>
    <row r="13" ht="22.5" customHeight="1" spans="1:3">
      <c r="A13" s="94" t="s">
        <v>115</v>
      </c>
      <c r="B13" s="96">
        <v>3.75</v>
      </c>
      <c r="C13" s="94"/>
    </row>
    <row r="14" ht="22.5" customHeight="1" spans="1:3">
      <c r="A14" s="94" t="s">
        <v>116</v>
      </c>
      <c r="B14" s="97">
        <v>0.47</v>
      </c>
      <c r="C14" s="94"/>
    </row>
    <row r="15" ht="22.5" customHeight="1" spans="1:3">
      <c r="A15" s="94" t="s">
        <v>84</v>
      </c>
      <c r="B15" s="96">
        <v>64.42</v>
      </c>
      <c r="C15" s="94"/>
    </row>
    <row r="16" ht="22.5" customHeight="1" spans="1:3">
      <c r="A16" s="94" t="s">
        <v>117</v>
      </c>
      <c r="B16" s="99">
        <v>15.42</v>
      </c>
      <c r="C16" s="94"/>
    </row>
    <row r="17" ht="22.5" customHeight="1" spans="1:3">
      <c r="A17" s="94" t="s">
        <v>118</v>
      </c>
      <c r="B17" s="96">
        <v>61.46</v>
      </c>
      <c r="C17" s="94"/>
    </row>
    <row r="18" ht="22.5" customHeight="1" spans="1:3">
      <c r="A18" s="94" t="s">
        <v>119</v>
      </c>
      <c r="B18" s="100">
        <v>10.28</v>
      </c>
      <c r="C18" s="94"/>
    </row>
    <row r="19" ht="22.5" customHeight="1" spans="1:3">
      <c r="A19" s="94" t="s">
        <v>120</v>
      </c>
      <c r="B19" s="100">
        <v>1.5</v>
      </c>
      <c r="C19" s="94"/>
    </row>
    <row r="20" ht="22.5" customHeight="1" spans="1:3">
      <c r="A20" s="94" t="s">
        <v>121</v>
      </c>
      <c r="B20" s="98"/>
      <c r="C20" s="94"/>
    </row>
    <row r="21" ht="22.5" customHeight="1" spans="1:3">
      <c r="A21" s="94" t="s">
        <v>122</v>
      </c>
      <c r="B21" s="98"/>
      <c r="C21" s="94"/>
    </row>
    <row r="22" ht="22.5" customHeight="1" spans="1:3">
      <c r="A22" s="94" t="s">
        <v>123</v>
      </c>
      <c r="B22" s="100">
        <v>0.5</v>
      </c>
      <c r="C22" s="94"/>
    </row>
    <row r="23" ht="22.5" customHeight="1" spans="1:3">
      <c r="A23" s="94" t="s">
        <v>124</v>
      </c>
      <c r="B23" s="100">
        <v>1</v>
      </c>
      <c r="C23" s="94"/>
    </row>
    <row r="24" ht="22.5" customHeight="1" spans="1:3">
      <c r="A24" s="94" t="s">
        <v>125</v>
      </c>
      <c r="B24" s="100">
        <v>2.07</v>
      </c>
      <c r="C24" s="94"/>
    </row>
    <row r="25" ht="22.5" customHeight="1" spans="1:3">
      <c r="A25" s="94" t="s">
        <v>126</v>
      </c>
      <c r="B25" s="101">
        <v>3.25</v>
      </c>
      <c r="C25" s="94"/>
    </row>
    <row r="26" ht="22.5" customHeight="1" spans="1:3">
      <c r="A26" s="94" t="s">
        <v>127</v>
      </c>
      <c r="B26" s="98"/>
      <c r="C26" s="94"/>
    </row>
    <row r="27" ht="22.5" customHeight="1" spans="1:3">
      <c r="A27" s="94" t="s">
        <v>128</v>
      </c>
      <c r="B27" s="100">
        <v>1.8</v>
      </c>
      <c r="C27" s="94"/>
    </row>
    <row r="28" ht="22.5" customHeight="1" spans="1:3">
      <c r="A28" s="94" t="s">
        <v>129</v>
      </c>
      <c r="B28" s="98"/>
      <c r="C28" s="94"/>
    </row>
    <row r="29" ht="22.5" customHeight="1" spans="1:3">
      <c r="A29" s="94" t="s">
        <v>130</v>
      </c>
      <c r="B29" s="100">
        <v>1</v>
      </c>
      <c r="C29" s="94"/>
    </row>
    <row r="30" ht="22.5" customHeight="1" spans="1:3">
      <c r="A30" s="94" t="s">
        <v>131</v>
      </c>
      <c r="B30" s="98"/>
      <c r="C30" s="94"/>
    </row>
    <row r="31" ht="22.5" customHeight="1" spans="1:3">
      <c r="A31" s="94" t="s">
        <v>132</v>
      </c>
      <c r="B31" s="98"/>
      <c r="C31" s="94"/>
    </row>
    <row r="32" ht="22.5" customHeight="1" spans="1:3">
      <c r="A32" s="94" t="s">
        <v>133</v>
      </c>
      <c r="B32" s="96">
        <v>1.5</v>
      </c>
      <c r="C32" s="94"/>
    </row>
    <row r="33" ht="22.5" customHeight="1" spans="1:3">
      <c r="A33" s="94" t="s">
        <v>134</v>
      </c>
      <c r="B33" s="100">
        <v>1.5</v>
      </c>
      <c r="C33" s="94"/>
    </row>
    <row r="34" ht="22.5" customHeight="1" spans="1:3">
      <c r="A34" s="94" t="s">
        <v>135</v>
      </c>
      <c r="B34" s="98"/>
      <c r="C34" s="94"/>
    </row>
    <row r="35" ht="22.5" customHeight="1" spans="1:3">
      <c r="A35" s="94" t="s">
        <v>136</v>
      </c>
      <c r="B35" s="98"/>
      <c r="C35" s="94"/>
    </row>
    <row r="36" ht="22.5" customHeight="1" spans="1:3">
      <c r="A36" s="94" t="s">
        <v>137</v>
      </c>
      <c r="B36" s="98"/>
      <c r="C36" s="94"/>
    </row>
    <row r="37" ht="22.5" customHeight="1" spans="1:3">
      <c r="A37" s="94" t="s">
        <v>138</v>
      </c>
      <c r="B37" s="98"/>
      <c r="C37" s="94"/>
    </row>
    <row r="38" ht="22.5" customHeight="1" spans="1:3">
      <c r="A38" s="94" t="s">
        <v>139</v>
      </c>
      <c r="B38" s="98"/>
      <c r="C38" s="94"/>
    </row>
    <row r="39" ht="22.5" customHeight="1" spans="1:3">
      <c r="A39" s="94" t="s">
        <v>140</v>
      </c>
      <c r="B39" s="98"/>
      <c r="C39" s="94"/>
    </row>
    <row r="40" ht="22.5" customHeight="1" spans="1:3">
      <c r="A40" s="94" t="s">
        <v>141</v>
      </c>
      <c r="B40" s="96">
        <v>10.92</v>
      </c>
      <c r="C40" s="94"/>
    </row>
    <row r="41" ht="22.5" customHeight="1" spans="1:3">
      <c r="A41" s="94" t="s">
        <v>142</v>
      </c>
      <c r="B41" s="101">
        <v>11.2</v>
      </c>
      <c r="C41" s="94"/>
    </row>
    <row r="42" ht="22.5" customHeight="1" spans="1:3">
      <c r="A42" s="94" t="s">
        <v>143</v>
      </c>
      <c r="B42" s="97">
        <v>12.87</v>
      </c>
      <c r="C42" s="94"/>
    </row>
    <row r="43" ht="22.5" customHeight="1" spans="1:3">
      <c r="A43" s="94" t="s">
        <v>144</v>
      </c>
      <c r="B43" s="98"/>
      <c r="C43" s="94"/>
    </row>
    <row r="44" ht="22.5" customHeight="1" spans="1:3">
      <c r="A44" s="102" t="s">
        <v>145</v>
      </c>
      <c r="B44" s="96">
        <v>2.07</v>
      </c>
      <c r="C44" s="94"/>
    </row>
    <row r="45" ht="22.5" customHeight="1" spans="1:3">
      <c r="A45" s="94" t="s">
        <v>146</v>
      </c>
      <c r="B45" s="103">
        <v>18.76</v>
      </c>
      <c r="C45" s="94"/>
    </row>
    <row r="46" ht="22.5" customHeight="1" spans="1:3">
      <c r="A46" s="94" t="s">
        <v>147</v>
      </c>
      <c r="B46" s="98"/>
      <c r="C46" s="94"/>
    </row>
    <row r="47" ht="22.5" customHeight="1" spans="1:3">
      <c r="A47" s="94" t="s">
        <v>148</v>
      </c>
      <c r="B47" s="96">
        <v>17.7</v>
      </c>
      <c r="C47" s="94"/>
    </row>
    <row r="48" ht="22.5" customHeight="1" spans="1:3">
      <c r="A48" s="94" t="s">
        <v>149</v>
      </c>
      <c r="B48" s="98"/>
      <c r="C48" s="94"/>
    </row>
    <row r="49" ht="22.5" customHeight="1" spans="1:3">
      <c r="A49" s="94" t="s">
        <v>150</v>
      </c>
      <c r="B49" s="98"/>
      <c r="C49" s="94"/>
    </row>
    <row r="50" ht="22.5" customHeight="1" spans="1:3">
      <c r="A50" s="94" t="s">
        <v>151</v>
      </c>
      <c r="B50" s="96">
        <v>1.06</v>
      </c>
      <c r="C50" s="94"/>
    </row>
    <row r="51" ht="22.5" customHeight="1" spans="1:3">
      <c r="A51" s="94" t="s">
        <v>152</v>
      </c>
      <c r="B51" s="98"/>
      <c r="C51" s="94"/>
    </row>
    <row r="52" ht="22.5" customHeight="1" spans="1:3">
      <c r="A52" s="94" t="s">
        <v>153</v>
      </c>
      <c r="B52" s="98"/>
      <c r="C52" s="94"/>
    </row>
    <row r="53" ht="22.5" customHeight="1" spans="1:3">
      <c r="A53" s="94" t="s">
        <v>154</v>
      </c>
      <c r="B53" s="98"/>
      <c r="C53" s="94"/>
    </row>
    <row r="54" ht="22.5" customHeight="1" spans="1:3">
      <c r="A54" s="94" t="s">
        <v>155</v>
      </c>
      <c r="B54" s="98"/>
      <c r="C54" s="94"/>
    </row>
    <row r="55" ht="22.5" customHeight="1" spans="1:3">
      <c r="A55" s="94" t="s">
        <v>156</v>
      </c>
      <c r="B55" s="98"/>
      <c r="C55" s="94"/>
    </row>
    <row r="56" ht="22.5" customHeight="1" spans="1:3">
      <c r="A56" s="94" t="s">
        <v>157</v>
      </c>
      <c r="B56" s="98"/>
      <c r="C56" s="94"/>
    </row>
    <row r="57" ht="22.5" customHeight="1" spans="1:3">
      <c r="A57" s="93" t="s">
        <v>102</v>
      </c>
      <c r="B57" s="103">
        <v>854.27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3" t="s">
        <v>158</v>
      </c>
    </row>
    <row r="2" ht="19.5" customHeight="1" spans="1:2">
      <c r="A2" s="75"/>
      <c r="B2" s="76"/>
    </row>
    <row r="3" ht="30" customHeight="1" spans="1:2">
      <c r="A3" s="77" t="s">
        <v>159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98</v>
      </c>
    </row>
    <row r="6" ht="38.25" customHeight="1" spans="1:2">
      <c r="A6" s="81" t="s">
        <v>160</v>
      </c>
      <c r="B6" s="82">
        <v>16.1</v>
      </c>
    </row>
    <row r="7" ht="38.25" customHeight="1" spans="1:2">
      <c r="A7" s="68" t="s">
        <v>161</v>
      </c>
      <c r="B7" s="82"/>
    </row>
    <row r="8" ht="38.25" customHeight="1" spans="1:2">
      <c r="A8" s="68" t="s">
        <v>162</v>
      </c>
      <c r="B8" s="82"/>
    </row>
    <row r="9" ht="38.25" customHeight="1" spans="1:2">
      <c r="A9" s="83" t="s">
        <v>163</v>
      </c>
      <c r="B9" s="82">
        <v>16.1</v>
      </c>
    </row>
    <row r="10" ht="38.25" customHeight="1" spans="1:2">
      <c r="A10" s="84" t="s">
        <v>164</v>
      </c>
      <c r="B10" s="85">
        <v>16.1</v>
      </c>
    </row>
    <row r="11" ht="38.25" customHeight="1" spans="1:2">
      <c r="A11" s="86" t="s">
        <v>165</v>
      </c>
      <c r="B11" s="82"/>
    </row>
    <row r="12" ht="91.5" customHeight="1" spans="1:2">
      <c r="A12" s="87" t="s">
        <v>166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0.8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167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168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97</v>
      </c>
      <c r="D5" s="64"/>
      <c r="E5" s="64"/>
      <c r="F5" s="64" t="s">
        <v>98</v>
      </c>
      <c r="G5" s="64"/>
      <c r="H5" s="64"/>
      <c r="I5" s="64" t="s">
        <v>169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100</v>
      </c>
      <c r="D6" s="64" t="s">
        <v>88</v>
      </c>
      <c r="E6" s="64" t="s">
        <v>89</v>
      </c>
      <c r="F6" s="64" t="s">
        <v>100</v>
      </c>
      <c r="G6" s="64" t="s">
        <v>88</v>
      </c>
      <c r="H6" s="64" t="s">
        <v>89</v>
      </c>
      <c r="I6" s="64" t="s">
        <v>100</v>
      </c>
      <c r="J6" s="64" t="s">
        <v>88</v>
      </c>
      <c r="K6" s="64" t="s">
        <v>89</v>
      </c>
    </row>
    <row r="7" s="60" customFormat="1" ht="30" customHeight="1" spans="1:11">
      <c r="A7" s="65" t="s">
        <v>170</v>
      </c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 t="s">
        <v>171</v>
      </c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 t="s">
        <v>172</v>
      </c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 t="s">
        <v>90</v>
      </c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 t="s">
        <v>90</v>
      </c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 t="s">
        <v>90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 t="s">
        <v>90</v>
      </c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 t="s">
        <v>90</v>
      </c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 t="s">
        <v>90</v>
      </c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 t="s">
        <v>90</v>
      </c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85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5" t="s">
        <v>173</v>
      </c>
      <c r="B1" s="46"/>
      <c r="C1" s="46"/>
      <c r="D1" s="46"/>
      <c r="E1" s="46"/>
      <c r="F1" s="46"/>
    </row>
    <row r="2" ht="22.2" spans="1:8">
      <c r="A2" s="47" t="s">
        <v>174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175</v>
      </c>
      <c r="B4" s="52" t="s">
        <v>176</v>
      </c>
      <c r="C4" s="53" t="s">
        <v>177</v>
      </c>
      <c r="D4" s="53"/>
      <c r="E4" s="54" t="s">
        <v>178</v>
      </c>
      <c r="F4" s="10" t="s">
        <v>179</v>
      </c>
      <c r="G4" s="54" t="s">
        <v>180</v>
      </c>
      <c r="H4" s="54" t="s">
        <v>181</v>
      </c>
    </row>
    <row r="5" ht="21" customHeight="1" spans="1:8">
      <c r="A5" s="51"/>
      <c r="B5" s="52"/>
      <c r="C5" s="10" t="s">
        <v>182</v>
      </c>
      <c r="D5" s="10" t="s">
        <v>183</v>
      </c>
      <c r="E5" s="54"/>
      <c r="F5" s="10"/>
      <c r="G5" s="54"/>
      <c r="H5" s="54"/>
    </row>
    <row r="6" ht="27.75" customHeight="1" spans="1:8">
      <c r="A6" s="55" t="s">
        <v>85</v>
      </c>
      <c r="B6" s="56"/>
      <c r="C6" s="56"/>
      <c r="D6" s="56"/>
      <c r="E6" s="57"/>
      <c r="F6" s="58"/>
      <c r="G6" s="58" t="s">
        <v>184</v>
      </c>
      <c r="H6" s="58" t="s">
        <v>184</v>
      </c>
    </row>
    <row r="7" ht="27.75" customHeight="1" spans="1:8">
      <c r="A7" s="59"/>
      <c r="B7" s="56"/>
      <c r="C7" s="56"/>
      <c r="D7" s="56"/>
      <c r="E7" s="57"/>
      <c r="F7" s="58"/>
      <c r="G7" s="58"/>
      <c r="H7" s="58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</cp:lastModifiedBy>
  <dcterms:created xsi:type="dcterms:W3CDTF">1996-12-17T01:32:00Z</dcterms:created>
  <cp:lastPrinted>2019-03-08T08:00:00Z</cp:lastPrinted>
  <dcterms:modified xsi:type="dcterms:W3CDTF">2020-05-19T07:42:10Z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