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8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<sst xmlns="http://schemas.openxmlformats.org/spreadsheetml/2006/main" count="253">
  <si>
    <t>表1</t>
  </si>
  <si>
    <t>孝义市住房和城乡建设局2021年部门收支总表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</si>
  <si>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</si>
  <si>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</si>
  <si>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</si>
  <si>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</si>
  <si>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</si>
  <si>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</si>
  <si>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</si>
  <si>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</si>
  <si>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</si>
  <si>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</si>
  <si>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</si>
  <si>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</si>
  <si>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</si>
  <si>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</si>
  <si>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</si>
  <si>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</si>
  <si>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</si>
  <si>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</si>
  <si>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</si>
  <si>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</si>
  <si>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</si>
  <si>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</si>
  <si>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</si>
  <si>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</si>
  <si>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</si>
  <si>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</si>
  <si>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</si>
  <si>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</si>
  <si>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</si>
  <si>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</si>
  <si>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</si>
  <si>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</si>
  <si>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</si>
  <si>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</si>
  <si>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</si>
  <si>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</si>
  <si>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</si>
  <si>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孝义市住房和城乡建设局2021年部门收入总表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</si>
  <si>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</si>
  <si>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</si>
  <si>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</si>
  <si>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</si>
  <si>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</si>
  <si>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</si>
  <si>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</si>
  <si>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</si>
  <si>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20805</t>
  </si>
  <si>
    <t>　行政事业单位养老支出</t>
  </si>
  <si>
    <t xml:space="preserve">    2080501</t>
  </si>
  <si>
    <t>　　行政单位离退休</t>
  </si>
  <si>
    <t xml:space="preserve">    2080502</t>
  </si>
  <si>
    <t>　　事业单位离退休</t>
  </si>
  <si>
    <t xml:space="preserve">    2080505</t>
  </si>
  <si>
    <t>　　机关事业单位基本养老保险缴费支出</t>
  </si>
  <si>
    <t xml:space="preserve">    2080506</t>
  </si>
  <si>
    <t>　　机关事业单位职业年金缴费支出</t>
  </si>
  <si>
    <t>卫生健康支出</t>
  </si>
  <si>
    <t xml:space="preserve">  21011</t>
  </si>
  <si>
    <t>　行政事业单位医疗</t>
  </si>
  <si>
    <t xml:space="preserve">    2101101</t>
  </si>
  <si>
    <t>　　行政单位医疗</t>
  </si>
  <si>
    <t xml:space="preserve">    2101102</t>
  </si>
  <si>
    <t>　　事业单位医疗</t>
  </si>
  <si>
    <t xml:space="preserve">    2101103</t>
  </si>
  <si>
    <t>　　公务员医疗补助</t>
  </si>
  <si>
    <t>城乡社区支出</t>
  </si>
  <si>
    <t xml:space="preserve">  21201</t>
  </si>
  <si>
    <t>　城乡社区管理事务</t>
  </si>
  <si>
    <t xml:space="preserve">    2120101</t>
  </si>
  <si>
    <t>　　行政运行</t>
  </si>
  <si>
    <t xml:space="preserve">    2120199</t>
  </si>
  <si>
    <t>　　其他城乡社区管理事务支出</t>
  </si>
  <si>
    <t xml:space="preserve">  21203</t>
  </si>
  <si>
    <t>　城乡社区公共设施</t>
  </si>
  <si>
    <t xml:space="preserve">    2120303</t>
  </si>
  <si>
    <t>　　小城镇基础设施建设</t>
  </si>
  <si>
    <t xml:space="preserve">    2120399</t>
  </si>
  <si>
    <t>　　其他城乡社区公共设施支出</t>
  </si>
  <si>
    <t>住房保障支出</t>
  </si>
  <si>
    <t xml:space="preserve">  22101</t>
  </si>
  <si>
    <t>　保障性安居工程支出</t>
  </si>
  <si>
    <t xml:space="preserve">    2210108</t>
  </si>
  <si>
    <t>　　老旧小区改造</t>
  </si>
  <si>
    <t xml:space="preserve">  22102</t>
  </si>
  <si>
    <t>　住房改革支出</t>
  </si>
  <si>
    <t xml:space="preserve">    2210201</t>
  </si>
  <si>
    <t>　　住房公积金</t>
  </si>
  <si>
    <t>合      计</t>
  </si>
  <si>
    <t>表3</t>
  </si>
  <si>
    <t>孝义市住房和城乡建设局2021年部门支出总表</t>
  </si>
  <si>
    <t>基本支出</t>
  </si>
  <si>
    <t>项目支出</t>
  </si>
  <si>
    <t>表4</t>
  </si>
  <si>
    <t>孝义市住房和城乡建设局2021年财政拨款收支总表</t>
  </si>
  <si>
    <t>小计</t>
  </si>
  <si>
    <t>政府性基金预算</t>
  </si>
  <si>
    <t>十五、资源勘探信息等支出</t>
  </si>
  <si>
    <t>表5</t>
  </si>
  <si>
    <t>孝义市住房和城乡建设局2021年一般公共预算支出表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</si>
  <si>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</si>
  <si>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</si>
  <si>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</si>
  <si>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</si>
  <si>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</si>
  <si>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</si>
  <si>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孝义市住房和城乡建设局2021年一般公共预算基本支出经济科目表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</si>
  <si>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</si>
  <si>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</si>
  <si>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</si>
  <si>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</si>
  <si>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</si>
  <si>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</si>
  <si>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</si>
  <si>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</si>
  <si>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</si>
  <si>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</si>
  <si>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</si>
  <si>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</si>
  <si>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</si>
  <si>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</si>
  <si>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</si>
  <si>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</si>
  <si>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</si>
  <si>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</si>
  <si>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</si>
  <si>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</si>
  <si>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</si>
  <si>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</si>
  <si>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</si>
  <si>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</si>
  <si>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</si>
  <si>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</si>
  <si>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</si>
  <si>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</si>
  <si>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</si>
  <si>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</si>
  <si>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</si>
  <si>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</si>
  <si>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</si>
  <si>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</si>
  <si>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</si>
  <si>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</si>
  <si>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</si>
  <si>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</si>
  <si>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</si>
  <si>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</si>
  <si>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</si>
  <si>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</si>
  <si>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</si>
  <si>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</si>
  <si>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</si>
  <si>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</si>
  <si>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</si>
  <si>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</si>
  <si>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</si>
  <si>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</si>
  <si>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</si>
  <si>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</si>
  <si>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</si>
  <si>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</si>
  <si>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</si>
  <si>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孝义市住房和城乡建设局2021年一般公共预算“三公”经费支出情况统计表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</si>
  <si>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</si>
  <si>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</si>
  <si>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</si>
  <si>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</si>
  <si>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</si>
  <si>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</si>
  <si>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</si>
  <si>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</si>
  <si>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孝义市住房和城乡建设局2021年政府性基金预算支出表</t>
  </si>
  <si>
    <t>2021年预算比2020年预算数增减</t>
  </si>
  <si>
    <t>表9</t>
  </si>
  <si>
    <t>孝义市住房和城乡建设局2021年一般公共预算重点项目绩效目标表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</si>
  <si>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</si>
  <si>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</si>
  <si>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</si>
  <si>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</si>
  <si>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</si>
  <si>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</si>
  <si>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</si>
  <si>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</si>
  <si>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</si>
  <si>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</si>
  <si>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　冬季清洁取暖既有建筑节能测绘费</t>
  </si>
  <si>
    <t>小城镇基础设施建设</t>
  </si>
  <si>
    <t>本年度完成冬季清洁取暖既有建筑节能测绘工作</t>
  </si>
  <si>
    <t>　　　农村污水治理项目配套土建设施工程</t>
  </si>
  <si>
    <t>本年度完成农村污水治理项目配套土建设施工程</t>
  </si>
  <si>
    <t>　　　府前街步行街东段改造</t>
  </si>
  <si>
    <t>本年度完成府前街步行街东段改造</t>
  </si>
  <si>
    <t>　　　人防易地建设费</t>
  </si>
  <si>
    <t>本年度完成人防易地建设费</t>
  </si>
  <si>
    <t>　　　永安路东段路灯安装工程</t>
  </si>
  <si>
    <t>本年度完成永安路东段路灯安装工程</t>
  </si>
  <si>
    <t>　　　府前街路灯照明设施采购</t>
  </si>
  <si>
    <t>本年度完成府前街路灯照明设施采购</t>
  </si>
  <si>
    <t>　　　农村生活污水处理设备款</t>
  </si>
  <si>
    <t>本年度完成农村生活污水处理设备款</t>
  </si>
  <si>
    <r>
      <rPr>
        <sz val="11"/>
        <color rgb="FF000000"/>
        <rFont val="宋体"/>
        <charset val="0"/>
      </rPr>
      <t>　　　提前下达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年部分中央财政城镇保障性安居工程补助资金</t>
    </r>
  </si>
  <si>
    <t>老旧小区改造</t>
  </si>
  <si>
    <t>本年度完成提前下达2021年部分中央财政城镇保障性安居工程补助资金</t>
  </si>
  <si>
    <t>　　　农村建档立卡贫困户住房安全认定检测费</t>
  </si>
  <si>
    <t>其他城乡社区公共设施支出</t>
  </si>
  <si>
    <t>本年度完成农村建档立卡贫困户住房安全认定检测</t>
  </si>
  <si>
    <t>　　　清理历年工程缺口</t>
  </si>
  <si>
    <t>本年度完成清理历年工程缺口</t>
  </si>
  <si>
    <t>　　　办公设备购置</t>
  </si>
  <si>
    <t>其他城乡社区管理事务支出</t>
  </si>
  <si>
    <t>本年度完成</t>
  </si>
  <si>
    <t>　　　绿化土地租赁</t>
  </si>
  <si>
    <r>
      <rPr>
        <sz val="11"/>
        <color rgb="FF000000"/>
        <rFont val="宋体"/>
        <charset val="0"/>
      </rPr>
      <t>　　　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年退休职工慰问经费</t>
    </r>
  </si>
  <si>
    <t>　　　2021年退休职工慰问经费</t>
  </si>
  <si>
    <r>
      <rPr>
        <sz val="11"/>
        <color rgb="FF000000"/>
        <rFont val="宋体"/>
        <charset val="0"/>
      </rPr>
      <t>　　　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工地交通运行补助</t>
    </r>
  </si>
  <si>
    <t>　　　2021工地交通运行补助</t>
  </si>
  <si>
    <r>
      <rPr>
        <sz val="11"/>
        <color rgb="FF000000"/>
        <rFont val="宋体"/>
        <charset val="0"/>
      </rPr>
      <t>　　　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年元旦春节企业干部慰问经费</t>
    </r>
  </si>
  <si>
    <t>　　　2021年元旦春节企业干部慰问经费</t>
  </si>
  <si>
    <t>　　　梧桐街大同路十字西南角排水改造及城区零星维修工程</t>
  </si>
  <si>
    <r>
      <rPr>
        <sz val="11"/>
        <color rgb="FF000000"/>
        <rFont val="宋体"/>
        <charset val="0"/>
      </rPr>
      <t>　　　</t>
    </r>
    <r>
      <rPr>
        <sz val="11"/>
        <color rgb="FF000000"/>
        <rFont val="Calibri"/>
        <charset val="0"/>
      </rPr>
      <t>2018</t>
    </r>
    <r>
      <rPr>
        <sz val="11"/>
        <color rgb="FF000000"/>
        <rFont val="宋体"/>
        <charset val="0"/>
      </rPr>
      <t>年城区道路及人行道及排水维修工程</t>
    </r>
  </si>
  <si>
    <t>　　　2018年城区道路及人行道及排水维修工程</t>
  </si>
  <si>
    <r>
      <rPr>
        <sz val="11"/>
        <color rgb="FF000000"/>
        <rFont val="宋体"/>
        <charset val="0"/>
      </rPr>
      <t>　　　</t>
    </r>
    <r>
      <rPr>
        <sz val="11"/>
        <color rgb="FF000000"/>
        <rFont val="Calibri"/>
        <charset val="0"/>
      </rPr>
      <t>2018</t>
    </r>
    <r>
      <rPr>
        <sz val="11"/>
        <color rgb="FF000000"/>
        <rFont val="宋体"/>
        <charset val="0"/>
      </rPr>
      <t>年城区吸污车清淤</t>
    </r>
  </si>
  <si>
    <t>　　　2018年城区吸污车清淤</t>
  </si>
  <si>
    <r>
      <rPr>
        <sz val="11"/>
        <color rgb="FF000000"/>
        <rFont val="宋体"/>
        <charset val="0"/>
      </rPr>
      <t>　　　</t>
    </r>
    <r>
      <rPr>
        <sz val="11"/>
        <color rgb="FF000000"/>
        <rFont val="Calibri"/>
        <charset val="0"/>
      </rPr>
      <t>2018</t>
    </r>
    <r>
      <rPr>
        <sz val="11"/>
        <color rgb="FF000000"/>
        <rFont val="宋体"/>
        <charset val="0"/>
      </rPr>
      <t>年城区桥梁伸缩缝、护坡等维修改造工程</t>
    </r>
  </si>
  <si>
    <t>　　　2018年城区桥梁伸缩缝、护坡等维修改造工程</t>
  </si>
  <si>
    <t>　　　府前步行街西延辅道维修改造工程</t>
  </si>
  <si>
    <t>　　　敬德街护坡维修工程</t>
  </si>
  <si>
    <t>　　　城排渠渠底清理杂草工程</t>
  </si>
  <si>
    <t>　　　污水厂厂外截污工程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</si>
  <si>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</si>
  <si>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孝义市住房和城乡建设局2021年政府采购预算表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</si>
  <si>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</si>
  <si>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</si>
  <si>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</si>
  <si>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</si>
  <si>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</si>
  <si>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</si>
  <si>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</si>
  <si>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</si>
  <si>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</si>
  <si>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</si>
  <si>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</si>
  <si>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</si>
  <si>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</si>
  <si>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</si>
  <si>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</si>
  <si>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</si>
  <si>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孝义市住房和城乡建设局2021年政府购买服务支出预算表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</si>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</sst>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* #,##0.0;* \-#,##0.0;* &quot;&quot;??;@"/>
    <numFmt numFmtId="178" formatCode="0.00_ "/>
  </numFmts>
  <fonts count="4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0"/>
    </font>
    <font>
      <sz val="16"/>
      <name val="仿宋_GB2312"/>
      <charset val="134"/>
    </font>
    <font>
      <sz val="12"/>
      <color indexed="8"/>
      <name val="宋体"/>
      <charset val="134"/>
    </font>
    <font>
      <sz val="12"/>
      <color theme="3"/>
      <name val="宋体"/>
      <charset val="134"/>
    </font>
    <font>
      <sz val="12"/>
      <color theme="3"/>
      <name val="宋体"/>
      <charset val="0"/>
    </font>
    <font>
      <sz val="12"/>
      <color rgb="FFFF0000"/>
      <name val="宋体"/>
      <charset val="0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10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22" borderId="21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35" fillId="13" borderId="17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9" xfId="0" applyNumberFormat="1" applyFont="1" applyFill="1" applyBorder="1" applyAlignment="1" applyProtection="1">
      <alignment vertical="center"/>
    </xf>
    <xf numFmtId="0" fontId="9" fillId="0" borderId="9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" fontId="12" fillId="0" borderId="9" xfId="0" applyNumberFormat="1" applyFont="1" applyFill="1" applyBorder="1" applyAlignment="1" applyProtection="1">
      <alignment vertical="center"/>
    </xf>
    <xf numFmtId="0" fontId="13" fillId="0" borderId="0" xfId="0" applyFont="1" applyAlignment="1">
      <alignment horizontal="justify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15" fillId="0" borderId="0" xfId="0" applyFont="1" applyBorder="1" applyProtection="1"/>
    <xf numFmtId="0" fontId="0" fillId="0" borderId="2" xfId="0" applyFont="1" applyBorder="1" applyProtection="1"/>
    <xf numFmtId="0" fontId="16" fillId="0" borderId="0" xfId="0" applyNumberFormat="1" applyFont="1" applyFill="1" applyBorder="1" applyAlignment="1" applyProtection="1">
      <alignment vertical="center"/>
    </xf>
    <xf numFmtId="4" fontId="16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4" fontId="17" fillId="0" borderId="0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12" fillId="0" borderId="9" xfId="0" applyNumberFormat="1" applyFont="1" applyFill="1" applyBorder="1" applyAlignment="1" applyProtection="1">
      <alignment horizontal="left" vertical="center"/>
    </xf>
    <xf numFmtId="0" fontId="18" fillId="0" borderId="9" xfId="0" applyNumberFormat="1" applyFont="1" applyFill="1" applyBorder="1" applyAlignment="1" applyProtection="1">
      <alignment vertical="center"/>
    </xf>
    <xf numFmtId="4" fontId="18" fillId="0" borderId="9" xfId="0" applyNumberFormat="1" applyFont="1" applyFill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NumberFormat="1" applyFont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4" fontId="14" fillId="0" borderId="9" xfId="0" applyNumberFormat="1" applyFont="1" applyFill="1" applyBorder="1" applyAlignment="1" applyProtection="1">
      <alignment vertical="center"/>
    </xf>
    <xf numFmtId="0" fontId="2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2" fillId="0" borderId="2" xfId="0" applyNumberFormat="1" applyFont="1" applyBorder="1" applyProtection="1"/>
    <xf numFmtId="0" fontId="2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opLeftCell="A13" workbookViewId="0">
      <selection activeCell="G25" sqref="G25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9" width="12.625" style="63"/>
    <col min="10" max="16384" width="6.875" style="63"/>
  </cols>
  <sheetData>
    <row r="1" ht="16.5" customHeight="1" spans="1:8">
      <c r="A1" s="65" t="s">
        <v>0</v>
      </c>
      <c r="B1" s="65"/>
      <c r="C1" s="65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15"/>
      <c r="B4" s="115"/>
      <c r="C4" s="115"/>
      <c r="D4" s="115"/>
      <c r="E4" s="115"/>
      <c r="F4" s="115"/>
      <c r="G4" s="115"/>
      <c r="H4" s="81" t="s">
        <v>2</v>
      </c>
    </row>
    <row r="5" ht="24" customHeight="1" spans="1:8">
      <c r="A5" s="135" t="s">
        <v>3</v>
      </c>
      <c r="B5" s="66"/>
      <c r="C5" s="66"/>
      <c r="D5" s="66"/>
      <c r="E5" s="135" t="s">
        <v>4</v>
      </c>
      <c r="F5" s="66"/>
      <c r="G5" s="66"/>
      <c r="H5" s="66"/>
    </row>
    <row r="6" ht="24" customHeight="1" spans="1:8">
      <c r="A6" s="136" t="s">
        <v>5</v>
      </c>
      <c r="B6" s="117" t="s">
        <v>6</v>
      </c>
      <c r="C6" s="126"/>
      <c r="D6" s="118"/>
      <c r="E6" s="122" t="s">
        <v>7</v>
      </c>
      <c r="F6" s="117" t="s">
        <v>6</v>
      </c>
      <c r="G6" s="126"/>
      <c r="H6" s="118"/>
    </row>
    <row r="7" ht="48.75" customHeight="1" spans="1:8">
      <c r="A7" s="120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70" t="s">
        <v>11</v>
      </c>
      <c r="B8" s="70">
        <v>1406.03</v>
      </c>
      <c r="C8" s="70">
        <v>3508.15</v>
      </c>
      <c r="D8" s="110">
        <f>(C8-B8)/B8*100</f>
        <v>149.507478503304</v>
      </c>
      <c r="E8" s="68" t="s">
        <v>12</v>
      </c>
      <c r="F8" s="127"/>
      <c r="G8" s="68"/>
      <c r="H8" s="110"/>
    </row>
    <row r="9" ht="24" customHeight="1" spans="1:8">
      <c r="A9" s="70" t="s">
        <v>13</v>
      </c>
      <c r="B9" s="70"/>
      <c r="C9" s="70"/>
      <c r="D9" s="110"/>
      <c r="E9" s="68" t="s">
        <v>14</v>
      </c>
      <c r="F9" s="127"/>
      <c r="G9" s="68"/>
      <c r="H9" s="110"/>
    </row>
    <row r="10" ht="24" customHeight="1" spans="1:8">
      <c r="A10" s="70" t="s">
        <v>15</v>
      </c>
      <c r="B10" s="70"/>
      <c r="C10" s="70"/>
      <c r="D10" s="111"/>
      <c r="E10" s="68" t="s">
        <v>16</v>
      </c>
      <c r="F10" s="127"/>
      <c r="G10" s="68"/>
      <c r="H10" s="110"/>
    </row>
    <row r="11" ht="24" customHeight="1" spans="1:8">
      <c r="A11" s="70" t="s">
        <v>17</v>
      </c>
      <c r="B11" s="70"/>
      <c r="C11" s="70"/>
      <c r="D11" s="111"/>
      <c r="E11" s="70" t="s">
        <v>18</v>
      </c>
      <c r="F11" s="128"/>
      <c r="G11" s="70"/>
      <c r="H11" s="110"/>
    </row>
    <row r="12" ht="24" customHeight="1" spans="1:8">
      <c r="A12" s="70"/>
      <c r="B12" s="70"/>
      <c r="C12" s="70"/>
      <c r="D12" s="111"/>
      <c r="E12" s="68" t="s">
        <v>19</v>
      </c>
      <c r="F12" s="127"/>
      <c r="G12" s="68"/>
      <c r="H12" s="110"/>
    </row>
    <row r="13" ht="24" customHeight="1" spans="1:8">
      <c r="A13" s="70"/>
      <c r="B13" s="70"/>
      <c r="C13" s="70"/>
      <c r="D13" s="111"/>
      <c r="E13" s="68" t="s">
        <v>20</v>
      </c>
      <c r="F13" s="127"/>
      <c r="G13" s="68"/>
      <c r="H13" s="110"/>
    </row>
    <row r="14" ht="24" customHeight="1" spans="1:8">
      <c r="A14" s="70"/>
      <c r="B14" s="70"/>
      <c r="C14" s="70"/>
      <c r="D14" s="111"/>
      <c r="E14" s="70" t="s">
        <v>21</v>
      </c>
      <c r="F14" s="128"/>
      <c r="G14" s="70"/>
      <c r="H14" s="111"/>
    </row>
    <row r="15" ht="24" customHeight="1" spans="1:8">
      <c r="A15" s="70"/>
      <c r="B15" s="70"/>
      <c r="C15" s="70"/>
      <c r="D15" s="111"/>
      <c r="E15" s="70" t="s">
        <v>22</v>
      </c>
      <c r="F15" s="129">
        <v>104.64</v>
      </c>
      <c r="G15" s="130">
        <v>112.22</v>
      </c>
      <c r="H15" s="111">
        <f>(G15-F15)/F15*100</f>
        <v>7.24388379204893</v>
      </c>
    </row>
    <row r="16" ht="24" customHeight="1" spans="1:8">
      <c r="A16" s="70"/>
      <c r="B16" s="70"/>
      <c r="C16" s="70"/>
      <c r="D16" s="111"/>
      <c r="E16" s="68" t="s">
        <v>23</v>
      </c>
      <c r="F16" s="129">
        <v>38.64</v>
      </c>
      <c r="G16" s="130">
        <v>38.2</v>
      </c>
      <c r="H16" s="111">
        <f>(G16-F16)/F16*100</f>
        <v>-1.13871635610765</v>
      </c>
    </row>
    <row r="17" ht="24" customHeight="1" spans="1:8">
      <c r="A17" s="70"/>
      <c r="B17" s="70"/>
      <c r="C17" s="70"/>
      <c r="D17" s="111"/>
      <c r="E17" s="68" t="s">
        <v>24</v>
      </c>
      <c r="F17" s="131"/>
      <c r="G17" s="132"/>
      <c r="H17" s="111"/>
    </row>
    <row r="18" ht="24" customHeight="1" spans="1:8">
      <c r="A18" s="70"/>
      <c r="B18" s="70"/>
      <c r="C18" s="70"/>
      <c r="D18" s="111"/>
      <c r="E18" s="70" t="s">
        <v>25</v>
      </c>
      <c r="F18" s="129">
        <v>1198.33</v>
      </c>
      <c r="G18" s="84">
        <v>3038.61</v>
      </c>
      <c r="H18" s="111">
        <f>(G18-F18)/F18*100</f>
        <v>153.570385453089</v>
      </c>
    </row>
    <row r="19" ht="24" customHeight="1" spans="1:8">
      <c r="A19" s="70"/>
      <c r="B19" s="70"/>
      <c r="C19" s="70"/>
      <c r="D19" s="111"/>
      <c r="E19" s="70" t="s">
        <v>26</v>
      </c>
      <c r="F19" s="128"/>
      <c r="G19" s="70"/>
      <c r="H19" s="111"/>
    </row>
    <row r="20" ht="24" customHeight="1" spans="1:8">
      <c r="A20" s="70"/>
      <c r="B20" s="70"/>
      <c r="C20" s="70"/>
      <c r="D20" s="111"/>
      <c r="E20" s="70" t="s">
        <v>27</v>
      </c>
      <c r="F20" s="128"/>
      <c r="G20" s="70"/>
      <c r="H20" s="111"/>
    </row>
    <row r="21" ht="24" customHeight="1" spans="1:8">
      <c r="A21" s="70"/>
      <c r="B21" s="70"/>
      <c r="C21" s="70"/>
      <c r="D21" s="111"/>
      <c r="E21" s="70" t="s">
        <v>28</v>
      </c>
      <c r="F21" s="128"/>
      <c r="G21" s="70"/>
      <c r="H21" s="111"/>
    </row>
    <row r="22" ht="24" customHeight="1" spans="1:8">
      <c r="A22" s="70"/>
      <c r="B22" s="70"/>
      <c r="C22" s="70"/>
      <c r="D22" s="111"/>
      <c r="E22" s="70" t="s">
        <v>29</v>
      </c>
      <c r="F22" s="128"/>
      <c r="G22" s="70"/>
      <c r="H22" s="111"/>
    </row>
    <row r="23" ht="24" customHeight="1" spans="1:8">
      <c r="A23" s="70"/>
      <c r="B23" s="70"/>
      <c r="C23" s="70"/>
      <c r="D23" s="111"/>
      <c r="E23" s="70" t="s">
        <v>30</v>
      </c>
      <c r="F23" s="128"/>
      <c r="G23" s="70"/>
      <c r="H23" s="111"/>
    </row>
    <row r="24" ht="24" customHeight="1" spans="1:8">
      <c r="A24" s="70"/>
      <c r="B24" s="70"/>
      <c r="C24" s="70"/>
      <c r="D24" s="111"/>
      <c r="E24" s="70" t="s">
        <v>31</v>
      </c>
      <c r="F24" s="128"/>
      <c r="G24" s="70"/>
      <c r="H24" s="111"/>
    </row>
    <row r="25" ht="24" customHeight="1" spans="1:8">
      <c r="A25" s="70"/>
      <c r="B25" s="70"/>
      <c r="C25" s="70"/>
      <c r="D25" s="111"/>
      <c r="E25" s="70" t="s">
        <v>32</v>
      </c>
      <c r="F25" s="129">
        <v>64.42</v>
      </c>
      <c r="G25" s="84">
        <v>319.12</v>
      </c>
      <c r="H25" s="111">
        <f>(G25-F25)/F25*100</f>
        <v>395.374107420056</v>
      </c>
    </row>
    <row r="26" ht="24" customHeight="1" spans="1:8">
      <c r="A26" s="70"/>
      <c r="B26" s="70"/>
      <c r="C26" s="70"/>
      <c r="D26" s="111"/>
      <c r="E26" s="70" t="s">
        <v>33</v>
      </c>
      <c r="F26" s="128"/>
      <c r="G26" s="70"/>
      <c r="H26" s="111"/>
    </row>
    <row r="27" ht="24" customHeight="1" spans="1:8">
      <c r="A27" s="70"/>
      <c r="B27" s="70"/>
      <c r="C27" s="70"/>
      <c r="D27" s="111"/>
      <c r="E27" s="70" t="s">
        <v>34</v>
      </c>
      <c r="F27" s="128"/>
      <c r="G27" s="70"/>
      <c r="H27" s="111"/>
    </row>
    <row r="28" ht="24" customHeight="1" spans="1:8">
      <c r="A28" s="70"/>
      <c r="B28" s="70"/>
      <c r="C28" s="70"/>
      <c r="D28" s="111"/>
      <c r="E28" s="70" t="s">
        <v>35</v>
      </c>
      <c r="F28" s="133"/>
      <c r="G28" s="98"/>
      <c r="H28" s="111"/>
    </row>
    <row r="29" ht="24" customHeight="1" spans="1:8">
      <c r="A29" s="66" t="s">
        <v>36</v>
      </c>
      <c r="B29" s="70">
        <v>1406.03</v>
      </c>
      <c r="C29" s="70">
        <v>3508.15</v>
      </c>
      <c r="D29" s="110">
        <f>(C29-B29)/B29*100</f>
        <v>149.507478503304</v>
      </c>
      <c r="E29" s="66" t="s">
        <v>37</v>
      </c>
      <c r="F29" s="134">
        <v>1406.03</v>
      </c>
      <c r="G29" s="84">
        <f>SUM(G4:G27)</f>
        <v>3508.15</v>
      </c>
      <c r="H29" s="111">
        <f>(G29-F29)/F29*100</f>
        <v>149.507478503304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3" sqref="A3:N3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230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232</v>
      </c>
      <c r="B4" s="31" t="s">
        <v>233</v>
      </c>
      <c r="C4" s="31" t="s">
        <v>234</v>
      </c>
      <c r="D4" s="31" t="s">
        <v>235</v>
      </c>
      <c r="E4" s="8" t="s">
        <v>236</v>
      </c>
      <c r="F4" s="8"/>
      <c r="G4" s="8"/>
      <c r="H4" s="8"/>
      <c r="I4" s="8"/>
      <c r="J4" s="8"/>
      <c r="K4" s="8"/>
      <c r="L4" s="8"/>
      <c r="M4" s="8"/>
      <c r="N4" s="40" t="s">
        <v>237</v>
      </c>
    </row>
    <row r="5" ht="37.5" customHeight="1" spans="1:14">
      <c r="A5" s="9"/>
      <c r="B5" s="31"/>
      <c r="C5" s="31"/>
      <c r="D5" s="31"/>
      <c r="E5" s="10" t="s">
        <v>238</v>
      </c>
      <c r="F5" s="8" t="s">
        <v>41</v>
      </c>
      <c r="G5" s="8"/>
      <c r="H5" s="8"/>
      <c r="I5" s="8"/>
      <c r="J5" s="41"/>
      <c r="K5" s="41"/>
      <c r="L5" s="23" t="s">
        <v>239</v>
      </c>
      <c r="M5" s="23" t="s">
        <v>240</v>
      </c>
      <c r="N5" s="42"/>
    </row>
    <row r="6" ht="78.75" customHeight="1" spans="1:14">
      <c r="A6" s="13"/>
      <c r="B6" s="31"/>
      <c r="C6" s="31"/>
      <c r="D6" s="31"/>
      <c r="E6" s="10"/>
      <c r="F6" s="14" t="s">
        <v>241</v>
      </c>
      <c r="G6" s="10" t="s">
        <v>242</v>
      </c>
      <c r="H6" s="10" t="s">
        <v>243</v>
      </c>
      <c r="I6" s="10" t="s">
        <v>244</v>
      </c>
      <c r="J6" s="10" t="s">
        <v>245</v>
      </c>
      <c r="K6" s="24" t="s">
        <v>246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A15" sqref="$A15:$XFD15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249</v>
      </c>
      <c r="B4" s="7" t="s">
        <v>250</v>
      </c>
      <c r="C4" s="8" t="s">
        <v>236</v>
      </c>
      <c r="D4" s="8"/>
      <c r="E4" s="8"/>
      <c r="F4" s="8"/>
      <c r="G4" s="8"/>
      <c r="H4" s="8"/>
      <c r="I4" s="8"/>
      <c r="J4" s="8"/>
      <c r="K4" s="8"/>
      <c r="L4" s="7" t="s">
        <v>109</v>
      </c>
    </row>
    <row r="5" ht="25.5" customHeight="1" spans="1:12">
      <c r="A5" s="9"/>
      <c r="B5" s="9"/>
      <c r="C5" s="10" t="s">
        <v>238</v>
      </c>
      <c r="D5" s="11" t="s">
        <v>251</v>
      </c>
      <c r="E5" s="12"/>
      <c r="F5" s="12"/>
      <c r="G5" s="12"/>
      <c r="H5" s="12"/>
      <c r="I5" s="22"/>
      <c r="J5" s="23" t="s">
        <v>239</v>
      </c>
      <c r="K5" s="23" t="s">
        <v>240</v>
      </c>
      <c r="L5" s="9"/>
    </row>
    <row r="6" ht="81" customHeight="1" spans="1:12">
      <c r="A6" s="13"/>
      <c r="B6" s="13"/>
      <c r="C6" s="10"/>
      <c r="D6" s="14" t="s">
        <v>241</v>
      </c>
      <c r="E6" s="10" t="s">
        <v>242</v>
      </c>
      <c r="F6" s="10" t="s">
        <v>243</v>
      </c>
      <c r="G6" s="10" t="s">
        <v>244</v>
      </c>
      <c r="H6" s="10" t="s">
        <v>245</v>
      </c>
      <c r="I6" s="24" t="s">
        <v>252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showGridLines="0" showZeros="0" topLeftCell="A19" workbookViewId="0">
      <selection activeCell="D29" sqref="D29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4" t="s">
        <v>38</v>
      </c>
      <c r="B1" s="45"/>
      <c r="C1" s="45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6" t="s">
        <v>2</v>
      </c>
    </row>
    <row r="4" ht="26.25" customHeight="1" spans="1:7">
      <c r="A4" s="66" t="s">
        <v>40</v>
      </c>
      <c r="B4" s="66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2" customFormat="1" ht="47.25" customHeight="1" spans="1:7">
      <c r="A5" s="66" t="s">
        <v>45</v>
      </c>
      <c r="B5" s="66" t="s">
        <v>46</v>
      </c>
      <c r="C5" s="124"/>
      <c r="D5" s="123"/>
      <c r="E5" s="123"/>
      <c r="F5" s="123"/>
      <c r="G5" s="124"/>
    </row>
    <row r="6" s="62" customFormat="1" ht="25.5" customHeight="1" spans="1:7">
      <c r="A6" s="105">
        <v>208</v>
      </c>
      <c r="B6" s="125" t="s">
        <v>47</v>
      </c>
      <c r="C6" s="84">
        <v>112.22</v>
      </c>
      <c r="D6" s="84">
        <v>112.22</v>
      </c>
      <c r="E6" s="75"/>
      <c r="F6" s="75"/>
      <c r="G6" s="75"/>
    </row>
    <row r="7" s="62" customFormat="1" ht="25.5" customHeight="1" spans="1:7">
      <c r="A7" s="105" t="s">
        <v>48</v>
      </c>
      <c r="B7" s="125" t="s">
        <v>49</v>
      </c>
      <c r="C7" s="84">
        <v>112.22</v>
      </c>
      <c r="D7" s="84">
        <v>112.22</v>
      </c>
      <c r="E7" s="75"/>
      <c r="F7" s="75"/>
      <c r="G7" s="75"/>
    </row>
    <row r="8" s="62" customFormat="1" ht="25.5" customHeight="1" spans="1:7">
      <c r="A8" s="105" t="s">
        <v>50</v>
      </c>
      <c r="B8" s="125" t="s">
        <v>51</v>
      </c>
      <c r="C8" s="84">
        <v>18.24</v>
      </c>
      <c r="D8" s="84">
        <v>18.24</v>
      </c>
      <c r="E8" s="75"/>
      <c r="F8" s="75"/>
      <c r="G8" s="75"/>
    </row>
    <row r="9" s="62" customFormat="1" ht="25.5" customHeight="1" spans="1:7">
      <c r="A9" s="105" t="s">
        <v>52</v>
      </c>
      <c r="B9" s="125" t="s">
        <v>53</v>
      </c>
      <c r="C9" s="84">
        <v>1.2</v>
      </c>
      <c r="D9" s="84">
        <v>1.2</v>
      </c>
      <c r="E9" s="75"/>
      <c r="F9" s="75"/>
      <c r="G9" s="75"/>
    </row>
    <row r="10" s="62" customFormat="1" ht="25.5" customHeight="1" spans="1:7">
      <c r="A10" s="105" t="s">
        <v>54</v>
      </c>
      <c r="B10" s="125" t="s">
        <v>55</v>
      </c>
      <c r="C10" s="84">
        <v>85.49</v>
      </c>
      <c r="D10" s="84">
        <v>85.49</v>
      </c>
      <c r="E10" s="75"/>
      <c r="F10" s="75"/>
      <c r="G10" s="75"/>
    </row>
    <row r="11" customFormat="1" ht="25.5" customHeight="1" spans="1:7">
      <c r="A11" s="105" t="s">
        <v>56</v>
      </c>
      <c r="B11" s="125" t="s">
        <v>57</v>
      </c>
      <c r="C11" s="84">
        <v>7.29</v>
      </c>
      <c r="D11" s="84">
        <v>7.29</v>
      </c>
      <c r="E11" s="76"/>
      <c r="F11" s="76"/>
      <c r="G11" s="76"/>
    </row>
    <row r="12" customFormat="1" ht="25.5" customHeight="1" spans="1:7">
      <c r="A12" s="105">
        <v>210</v>
      </c>
      <c r="B12" s="125" t="s">
        <v>58</v>
      </c>
      <c r="C12" s="84">
        <v>38.2</v>
      </c>
      <c r="D12" s="84">
        <v>38.2</v>
      </c>
      <c r="E12" s="70"/>
      <c r="F12" s="70"/>
      <c r="G12" s="70"/>
    </row>
    <row r="13" customFormat="1" ht="25.5" customHeight="1" spans="1:7">
      <c r="A13" s="105" t="s">
        <v>59</v>
      </c>
      <c r="B13" s="125" t="s">
        <v>60</v>
      </c>
      <c r="C13" s="84">
        <v>38.2</v>
      </c>
      <c r="D13" s="84">
        <v>38.2</v>
      </c>
      <c r="E13" s="70"/>
      <c r="F13" s="70"/>
      <c r="G13" s="70"/>
    </row>
    <row r="14" customFormat="1" ht="25.5" customHeight="1" spans="1:7">
      <c r="A14" s="105" t="s">
        <v>61</v>
      </c>
      <c r="B14" s="125" t="s">
        <v>62</v>
      </c>
      <c r="C14" s="84">
        <v>7.53</v>
      </c>
      <c r="D14" s="84">
        <v>7.53</v>
      </c>
      <c r="E14" s="70"/>
      <c r="F14" s="70"/>
      <c r="G14" s="70"/>
    </row>
    <row r="15" customFormat="1" ht="25.5" customHeight="1" spans="1:7">
      <c r="A15" s="105" t="s">
        <v>63</v>
      </c>
      <c r="B15" s="125" t="s">
        <v>64</v>
      </c>
      <c r="C15" s="84">
        <v>27.2</v>
      </c>
      <c r="D15" s="84">
        <v>27.2</v>
      </c>
      <c r="E15" s="70"/>
      <c r="F15" s="70"/>
      <c r="G15" s="70"/>
    </row>
    <row r="16" ht="25.5" customHeight="1" spans="1:7">
      <c r="A16" s="105" t="s">
        <v>65</v>
      </c>
      <c r="B16" s="125" t="s">
        <v>66</v>
      </c>
      <c r="C16" s="84">
        <v>3.47</v>
      </c>
      <c r="D16" s="84">
        <v>3.47</v>
      </c>
      <c r="E16" s="70"/>
      <c r="F16" s="70"/>
      <c r="G16" s="70"/>
    </row>
    <row r="17" ht="25.5" customHeight="1" spans="1:7">
      <c r="A17" s="105">
        <v>212</v>
      </c>
      <c r="B17" s="125" t="s">
        <v>67</v>
      </c>
      <c r="C17" s="84">
        <v>3038.61</v>
      </c>
      <c r="D17" s="84">
        <v>3038.61</v>
      </c>
      <c r="E17" s="70"/>
      <c r="F17" s="70"/>
      <c r="G17" s="70"/>
    </row>
    <row r="18" ht="25.5" customHeight="1" spans="1:7">
      <c r="A18" s="105" t="s">
        <v>68</v>
      </c>
      <c r="B18" s="125" t="s">
        <v>69</v>
      </c>
      <c r="C18" s="84">
        <v>671.11</v>
      </c>
      <c r="D18" s="84">
        <v>671.11</v>
      </c>
      <c r="E18" s="70"/>
      <c r="F18" s="70"/>
      <c r="G18" s="70"/>
    </row>
    <row r="19" ht="25.5" customHeight="1" spans="1:7">
      <c r="A19" s="105" t="s">
        <v>70</v>
      </c>
      <c r="B19" s="125" t="s">
        <v>71</v>
      </c>
      <c r="C19" s="84">
        <v>157.25</v>
      </c>
      <c r="D19" s="84">
        <v>157.25</v>
      </c>
      <c r="E19" s="70"/>
      <c r="F19" s="70"/>
      <c r="G19" s="70"/>
    </row>
    <row r="20" ht="25.5" customHeight="1" spans="1:7">
      <c r="A20" s="105" t="s">
        <v>72</v>
      </c>
      <c r="B20" s="125" t="s">
        <v>73</v>
      </c>
      <c r="C20" s="84">
        <v>513.86</v>
      </c>
      <c r="D20" s="84">
        <v>513.86</v>
      </c>
      <c r="E20" s="70"/>
      <c r="F20" s="70"/>
      <c r="G20" s="70"/>
    </row>
    <row r="21" ht="25.5" customHeight="1" spans="1:7">
      <c r="A21" s="105" t="s">
        <v>74</v>
      </c>
      <c r="B21" s="125" t="s">
        <v>75</v>
      </c>
      <c r="C21" s="84">
        <v>2367.5</v>
      </c>
      <c r="D21" s="84">
        <v>2367.5</v>
      </c>
      <c r="E21" s="70"/>
      <c r="F21" s="70"/>
      <c r="G21" s="70"/>
    </row>
    <row r="22" ht="25.5" customHeight="1" spans="1:7">
      <c r="A22" s="105" t="s">
        <v>76</v>
      </c>
      <c r="B22" s="125" t="s">
        <v>77</v>
      </c>
      <c r="C22" s="84">
        <v>1079.59</v>
      </c>
      <c r="D22" s="84">
        <v>1079.59</v>
      </c>
      <c r="E22" s="70"/>
      <c r="F22" s="70"/>
      <c r="G22" s="70"/>
    </row>
    <row r="23" ht="25.5" customHeight="1" spans="1:7">
      <c r="A23" s="105" t="s">
        <v>78</v>
      </c>
      <c r="B23" s="125" t="s">
        <v>79</v>
      </c>
      <c r="C23" s="84">
        <v>1287.91</v>
      </c>
      <c r="D23" s="84">
        <v>1287.91</v>
      </c>
      <c r="E23" s="70"/>
      <c r="F23" s="70"/>
      <c r="G23" s="70"/>
    </row>
    <row r="24" ht="25.5" customHeight="1" spans="1:7">
      <c r="A24" s="105">
        <v>221</v>
      </c>
      <c r="B24" s="125" t="s">
        <v>80</v>
      </c>
      <c r="C24" s="84">
        <v>319.12</v>
      </c>
      <c r="D24" s="84">
        <v>319.12</v>
      </c>
      <c r="E24" s="70"/>
      <c r="F24" s="70"/>
      <c r="G24" s="70"/>
    </row>
    <row r="25" ht="25.5" customHeight="1" spans="1:7">
      <c r="A25" s="105" t="s">
        <v>81</v>
      </c>
      <c r="B25" s="125" t="s">
        <v>82</v>
      </c>
      <c r="C25" s="84">
        <v>255</v>
      </c>
      <c r="D25" s="84">
        <v>255</v>
      </c>
      <c r="E25" s="70"/>
      <c r="F25" s="70"/>
      <c r="G25" s="70"/>
    </row>
    <row r="26" ht="25.5" customHeight="1" spans="1:7">
      <c r="A26" s="105" t="s">
        <v>83</v>
      </c>
      <c r="B26" s="125" t="s">
        <v>84</v>
      </c>
      <c r="C26" s="84">
        <v>255</v>
      </c>
      <c r="D26" s="84">
        <v>255</v>
      </c>
      <c r="E26" s="70"/>
      <c r="F26" s="70"/>
      <c r="G26" s="70"/>
    </row>
    <row r="27" ht="25.5" customHeight="1" spans="1:7">
      <c r="A27" s="105" t="s">
        <v>85</v>
      </c>
      <c r="B27" s="125" t="s">
        <v>86</v>
      </c>
      <c r="C27" s="84">
        <v>64.12</v>
      </c>
      <c r="D27" s="84">
        <v>64.12</v>
      </c>
      <c r="E27" s="70"/>
      <c r="F27" s="70"/>
      <c r="G27" s="70"/>
    </row>
    <row r="28" ht="25.5" customHeight="1" spans="1:7">
      <c r="A28" s="105" t="s">
        <v>87</v>
      </c>
      <c r="B28" s="125" t="s">
        <v>88</v>
      </c>
      <c r="C28" s="84">
        <v>64.12</v>
      </c>
      <c r="D28" s="84">
        <v>64.12</v>
      </c>
      <c r="E28" s="70"/>
      <c r="F28" s="70"/>
      <c r="G28" s="70"/>
    </row>
    <row r="29" ht="25.5" customHeight="1" spans="1:7">
      <c r="A29" s="71" t="s">
        <v>89</v>
      </c>
      <c r="B29" s="72"/>
      <c r="C29" s="84">
        <v>3508.15</v>
      </c>
      <c r="D29" s="84">
        <v>3508.15</v>
      </c>
      <c r="E29" s="70"/>
      <c r="F29" s="70"/>
      <c r="G29" s="70"/>
    </row>
  </sheetData>
  <mergeCells count="8">
    <mergeCell ref="A2:G2"/>
    <mergeCell ref="A4:B4"/>
    <mergeCell ref="A29:B2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showGridLines="0" showZeros="0" workbookViewId="0">
      <selection activeCell="E21" sqref="E21:E27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4" t="s">
        <v>90</v>
      </c>
      <c r="B1" s="45"/>
      <c r="C1" s="45"/>
      <c r="D1" s="73"/>
      <c r="E1" s="73"/>
    </row>
    <row r="2" ht="16.5" customHeight="1" spans="1:5">
      <c r="A2" s="45"/>
      <c r="B2" s="45"/>
      <c r="C2" s="45"/>
      <c r="D2" s="73"/>
      <c r="E2" s="73"/>
    </row>
    <row r="3" ht="29.25" customHeight="1" spans="1:5">
      <c r="A3" s="64" t="s">
        <v>91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6" t="s">
        <v>2</v>
      </c>
    </row>
    <row r="5" ht="26.25" customHeight="1" spans="1:5">
      <c r="A5" s="117" t="s">
        <v>40</v>
      </c>
      <c r="B5" s="118"/>
      <c r="C5" s="119" t="s">
        <v>37</v>
      </c>
      <c r="D5" s="119" t="s">
        <v>92</v>
      </c>
      <c r="E5" s="119" t="s">
        <v>93</v>
      </c>
    </row>
    <row r="6" s="62" customFormat="1" ht="27.75" customHeight="1" spans="1:5">
      <c r="A6" s="66" t="s">
        <v>45</v>
      </c>
      <c r="B6" s="66" t="s">
        <v>46</v>
      </c>
      <c r="C6" s="120"/>
      <c r="D6" s="120"/>
      <c r="E6" s="120"/>
    </row>
    <row r="7" s="62" customFormat="1" ht="30" customHeight="1" spans="1:5">
      <c r="A7" s="105">
        <v>208</v>
      </c>
      <c r="B7" s="121" t="s">
        <v>47</v>
      </c>
      <c r="C7" s="84">
        <v>112.22</v>
      </c>
      <c r="D7" s="84"/>
      <c r="E7" s="84"/>
    </row>
    <row r="8" s="62" customFormat="1" ht="30" customHeight="1" spans="1:5">
      <c r="A8" s="105" t="s">
        <v>48</v>
      </c>
      <c r="B8" s="121" t="s">
        <v>49</v>
      </c>
      <c r="C8" s="84">
        <v>112.22</v>
      </c>
      <c r="D8" s="84"/>
      <c r="E8" s="84"/>
    </row>
    <row r="9" s="62" customFormat="1" ht="30" customHeight="1" spans="1:5">
      <c r="A9" s="105" t="s">
        <v>50</v>
      </c>
      <c r="B9" s="121" t="s">
        <v>51</v>
      </c>
      <c r="C9" s="84">
        <v>18.24</v>
      </c>
      <c r="D9" s="84">
        <v>18.24</v>
      </c>
      <c r="E9" s="84"/>
    </row>
    <row r="10" s="62" customFormat="1" ht="30" customHeight="1" spans="1:5">
      <c r="A10" s="105" t="s">
        <v>52</v>
      </c>
      <c r="B10" s="121" t="s">
        <v>53</v>
      </c>
      <c r="C10" s="84">
        <v>1.2</v>
      </c>
      <c r="D10" s="84">
        <v>1.2</v>
      </c>
      <c r="E10" s="84"/>
    </row>
    <row r="11" customFormat="1" ht="30" customHeight="1" spans="1:5">
      <c r="A11" s="105" t="s">
        <v>54</v>
      </c>
      <c r="B11" s="121" t="s">
        <v>55</v>
      </c>
      <c r="C11" s="84">
        <v>85.49</v>
      </c>
      <c r="D11" s="84">
        <v>85.49</v>
      </c>
      <c r="E11" s="84"/>
    </row>
    <row r="12" customFormat="1" ht="30" customHeight="1" spans="1:5">
      <c r="A12" s="105" t="s">
        <v>56</v>
      </c>
      <c r="B12" s="121" t="s">
        <v>57</v>
      </c>
      <c r="C12" s="84">
        <v>7.29</v>
      </c>
      <c r="D12" s="84">
        <v>7.29</v>
      </c>
      <c r="E12" s="84"/>
    </row>
    <row r="13" customFormat="1" ht="30" customHeight="1" spans="1:5">
      <c r="A13" s="105">
        <v>210</v>
      </c>
      <c r="B13" s="121" t="s">
        <v>58</v>
      </c>
      <c r="C13" s="84">
        <v>38.2</v>
      </c>
      <c r="D13" s="84"/>
      <c r="E13" s="84"/>
    </row>
    <row r="14" customFormat="1" ht="30" customHeight="1" spans="1:5">
      <c r="A14" s="105" t="s">
        <v>59</v>
      </c>
      <c r="B14" s="121" t="s">
        <v>60</v>
      </c>
      <c r="C14" s="84">
        <v>38.2</v>
      </c>
      <c r="D14" s="84"/>
      <c r="E14" s="84"/>
    </row>
    <row r="15" customFormat="1" ht="30" customHeight="1" spans="1:5">
      <c r="A15" s="105" t="s">
        <v>61</v>
      </c>
      <c r="B15" s="121" t="s">
        <v>62</v>
      </c>
      <c r="C15" s="84">
        <v>7.53</v>
      </c>
      <c r="D15" s="84">
        <v>7.53</v>
      </c>
      <c r="E15" s="84"/>
    </row>
    <row r="16" customFormat="1" ht="30" customHeight="1" spans="1:5">
      <c r="A16" s="105" t="s">
        <v>63</v>
      </c>
      <c r="B16" s="121" t="s">
        <v>64</v>
      </c>
      <c r="C16" s="84">
        <v>27.2</v>
      </c>
      <c r="D16" s="84">
        <v>27.2</v>
      </c>
      <c r="E16" s="84"/>
    </row>
    <row r="17" customFormat="1" ht="30" customHeight="1" spans="1:5">
      <c r="A17" s="105" t="s">
        <v>65</v>
      </c>
      <c r="B17" s="121" t="s">
        <v>66</v>
      </c>
      <c r="C17" s="84">
        <v>3.47</v>
      </c>
      <c r="D17" s="84">
        <v>3.47</v>
      </c>
      <c r="E17" s="84"/>
    </row>
    <row r="18" customFormat="1" ht="30" customHeight="1" spans="1:5">
      <c r="A18" s="105">
        <v>212</v>
      </c>
      <c r="B18" s="121" t="s">
        <v>67</v>
      </c>
      <c r="C18" s="84">
        <v>3038.61</v>
      </c>
      <c r="D18" s="84"/>
      <c r="E18" s="84"/>
    </row>
    <row r="19" customFormat="1" ht="30" customHeight="1" spans="1:5">
      <c r="A19" s="105" t="s">
        <v>68</v>
      </c>
      <c r="B19" s="121" t="s">
        <v>69</v>
      </c>
      <c r="C19" s="84">
        <v>671.11</v>
      </c>
      <c r="D19" s="84"/>
      <c r="E19" s="84"/>
    </row>
    <row r="20" customFormat="1" ht="30" customHeight="1" spans="1:5">
      <c r="A20" s="105" t="s">
        <v>70</v>
      </c>
      <c r="B20" s="121" t="s">
        <v>71</v>
      </c>
      <c r="C20" s="84">
        <v>157.25</v>
      </c>
      <c r="D20" s="84">
        <v>157.25</v>
      </c>
      <c r="E20" s="84"/>
    </row>
    <row r="21" customFormat="1" ht="30" customHeight="1" spans="1:5">
      <c r="A21" s="105" t="s">
        <v>72</v>
      </c>
      <c r="B21" s="121" t="s">
        <v>73</v>
      </c>
      <c r="C21" s="84">
        <v>513.86</v>
      </c>
      <c r="D21" s="84">
        <v>489.44</v>
      </c>
      <c r="E21" s="84">
        <v>24.42</v>
      </c>
    </row>
    <row r="22" customFormat="1" ht="30" customHeight="1" spans="1:5">
      <c r="A22" s="105" t="s">
        <v>74</v>
      </c>
      <c r="B22" s="121" t="s">
        <v>75</v>
      </c>
      <c r="C22" s="84">
        <v>2367.5</v>
      </c>
      <c r="D22" s="84"/>
      <c r="E22" s="84"/>
    </row>
    <row r="23" customFormat="1" ht="30" customHeight="1" spans="1:5">
      <c r="A23" s="105" t="s">
        <v>76</v>
      </c>
      <c r="B23" s="121" t="s">
        <v>77</v>
      </c>
      <c r="C23" s="84">
        <v>1079.59</v>
      </c>
      <c r="D23" s="84"/>
      <c r="E23" s="84">
        <v>1079.59</v>
      </c>
    </row>
    <row r="24" ht="30" customHeight="1" spans="1:5">
      <c r="A24" s="105" t="s">
        <v>78</v>
      </c>
      <c r="B24" s="121" t="s">
        <v>79</v>
      </c>
      <c r="C24" s="84">
        <v>1287.91</v>
      </c>
      <c r="D24" s="84"/>
      <c r="E24" s="84">
        <v>1287.91</v>
      </c>
    </row>
    <row r="25" ht="30" customHeight="1" spans="1:5">
      <c r="A25" s="105">
        <v>221</v>
      </c>
      <c r="B25" s="121" t="s">
        <v>80</v>
      </c>
      <c r="C25" s="84">
        <v>319.12</v>
      </c>
      <c r="D25" s="84"/>
      <c r="E25" s="84"/>
    </row>
    <row r="26" ht="30" customHeight="1" spans="1:5">
      <c r="A26" s="105" t="s">
        <v>81</v>
      </c>
      <c r="B26" s="121" t="s">
        <v>82</v>
      </c>
      <c r="C26" s="84">
        <v>255</v>
      </c>
      <c r="D26" s="84"/>
      <c r="E26" s="84"/>
    </row>
    <row r="27" ht="30" customHeight="1" spans="1:5">
      <c r="A27" s="105" t="s">
        <v>83</v>
      </c>
      <c r="B27" s="121" t="s">
        <v>84</v>
      </c>
      <c r="C27" s="84">
        <v>255</v>
      </c>
      <c r="D27" s="84"/>
      <c r="E27" s="84">
        <v>255</v>
      </c>
    </row>
    <row r="28" ht="30" customHeight="1" spans="1:5">
      <c r="A28" s="105" t="s">
        <v>85</v>
      </c>
      <c r="B28" s="121" t="s">
        <v>86</v>
      </c>
      <c r="C28" s="84">
        <v>64.12</v>
      </c>
      <c r="D28" s="84"/>
      <c r="E28" s="84"/>
    </row>
    <row r="29" ht="30" customHeight="1" spans="1:5">
      <c r="A29" s="105" t="s">
        <v>87</v>
      </c>
      <c r="B29" s="121" t="s">
        <v>88</v>
      </c>
      <c r="C29" s="84">
        <v>64.12</v>
      </c>
      <c r="D29" s="84">
        <v>64.12</v>
      </c>
      <c r="E29" s="84"/>
    </row>
    <row r="30" ht="30" customHeight="1" spans="1:5">
      <c r="A30" s="71" t="s">
        <v>89</v>
      </c>
      <c r="B30" s="72"/>
      <c r="C30" s="84">
        <v>3508.15</v>
      </c>
      <c r="D30" s="84">
        <v>861.23</v>
      </c>
      <c r="E30" s="84">
        <v>2646.92</v>
      </c>
    </row>
  </sheetData>
  <mergeCells count="6">
    <mergeCell ref="A3:E3"/>
    <mergeCell ref="A5:B5"/>
    <mergeCell ref="A30:B3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topLeftCell="A16" workbookViewId="0">
      <selection activeCell="E25" sqref="E25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94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79" t="s">
        <v>95</v>
      </c>
      <c r="B3" s="79"/>
      <c r="C3" s="79"/>
      <c r="D3" s="79"/>
      <c r="E3" s="79"/>
      <c r="F3" s="79"/>
    </row>
    <row r="4" ht="14.25" customHeight="1" spans="1:6">
      <c r="A4" s="115"/>
      <c r="B4" s="115"/>
      <c r="C4" s="115"/>
      <c r="D4" s="115"/>
      <c r="E4" s="115"/>
      <c r="F4" s="81" t="s">
        <v>2</v>
      </c>
    </row>
    <row r="5" ht="24" customHeight="1" spans="1:6">
      <c r="A5" s="135" t="s">
        <v>3</v>
      </c>
      <c r="B5" s="66"/>
      <c r="C5" s="135" t="s">
        <v>4</v>
      </c>
      <c r="D5" s="66"/>
      <c r="E5" s="66"/>
      <c r="F5" s="66"/>
    </row>
    <row r="6" ht="24" customHeight="1" spans="1:6">
      <c r="A6" s="135" t="s">
        <v>5</v>
      </c>
      <c r="B6" s="135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96</v>
      </c>
      <c r="E7" s="66" t="s">
        <v>41</v>
      </c>
      <c r="F7" s="66" t="s">
        <v>97</v>
      </c>
    </row>
    <row r="8" ht="28.5" customHeight="1" spans="1:6">
      <c r="A8" s="70" t="s">
        <v>11</v>
      </c>
      <c r="B8" s="84">
        <v>3508.15</v>
      </c>
      <c r="C8" s="68" t="s">
        <v>12</v>
      </c>
      <c r="D8" s="68"/>
      <c r="E8" s="68"/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68"/>
      <c r="E12" s="68"/>
      <c r="F12" s="75"/>
    </row>
    <row r="13" ht="28.5" customHeight="1" spans="1:6">
      <c r="A13" s="70"/>
      <c r="B13" s="70"/>
      <c r="C13" s="68" t="s">
        <v>20</v>
      </c>
      <c r="D13" s="68"/>
      <c r="E13" s="68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84">
        <f t="shared" ref="D15:D18" si="0">SUM(E15:F15)</f>
        <v>112.22</v>
      </c>
      <c r="E15" s="84">
        <v>112.22</v>
      </c>
      <c r="F15" s="70"/>
    </row>
    <row r="16" ht="28.5" customHeight="1" spans="1:6">
      <c r="A16" s="70"/>
      <c r="B16" s="70"/>
      <c r="C16" s="68" t="s">
        <v>23</v>
      </c>
      <c r="D16" s="84">
        <f t="shared" si="0"/>
        <v>38.2</v>
      </c>
      <c r="E16" s="84">
        <v>38.2</v>
      </c>
      <c r="F16" s="70"/>
    </row>
    <row r="17" ht="28.5" customHeight="1" spans="1:6">
      <c r="A17" s="70"/>
      <c r="B17" s="70"/>
      <c r="C17" s="68" t="s">
        <v>24</v>
      </c>
      <c r="D17" s="68"/>
      <c r="E17" s="68"/>
      <c r="F17" s="70"/>
    </row>
    <row r="18" ht="28.5" customHeight="1" spans="1:6">
      <c r="A18" s="70"/>
      <c r="B18" s="70"/>
      <c r="C18" s="70" t="s">
        <v>25</v>
      </c>
      <c r="D18" s="84">
        <f>SUM(E18:F18)</f>
        <v>3038.61</v>
      </c>
      <c r="E18" s="84">
        <v>3038.61</v>
      </c>
      <c r="F18" s="70"/>
    </row>
    <row r="19" ht="28.5" customHeight="1" spans="1:6">
      <c r="A19" s="70"/>
      <c r="B19" s="70"/>
      <c r="C19" s="70" t="s">
        <v>26</v>
      </c>
      <c r="D19" s="70"/>
      <c r="E19" s="70"/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98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84">
        <f>SUM(E25:F25)</f>
        <v>319.12</v>
      </c>
      <c r="E25" s="84">
        <v>319.12</v>
      </c>
      <c r="F25" s="70"/>
    </row>
    <row r="26" ht="28.5" customHeight="1" spans="1:6">
      <c r="A26" s="70"/>
      <c r="B26" s="70"/>
      <c r="C26" s="70" t="s">
        <v>33</v>
      </c>
      <c r="D26" s="70"/>
      <c r="E26" s="70"/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70"/>
      <c r="E28" s="70"/>
      <c r="F28" s="70"/>
    </row>
    <row r="29" ht="28.5" customHeight="1" spans="1:6">
      <c r="A29" s="66" t="s">
        <v>36</v>
      </c>
      <c r="B29" s="75">
        <v>3508.15</v>
      </c>
      <c r="C29" s="66" t="s">
        <v>37</v>
      </c>
      <c r="D29" s="75">
        <v>3508.15</v>
      </c>
      <c r="E29" s="75">
        <v>3508.15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showGridLines="0" showZeros="0" topLeftCell="A10" workbookViewId="0">
      <selection activeCell="K30" sqref="K30"/>
    </sheetView>
  </sheetViews>
  <sheetFormatPr defaultColWidth="6.875" defaultRowHeight="11.25"/>
  <cols>
    <col min="1" max="1" width="18.125" style="63" customWidth="1"/>
    <col min="2" max="2" width="35.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4" t="s">
        <v>99</v>
      </c>
      <c r="B1" s="45"/>
      <c r="C1" s="45"/>
      <c r="D1" s="45"/>
      <c r="E1" s="45"/>
      <c r="F1" s="45"/>
      <c r="G1" s="45"/>
      <c r="H1" s="45"/>
      <c r="I1" s="73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3"/>
      <c r="J2" s="73"/>
      <c r="K2" s="73"/>
    </row>
    <row r="3" ht="29.25" customHeight="1" spans="1:11">
      <c r="A3" s="64" t="s">
        <v>100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101</v>
      </c>
      <c r="D5" s="66"/>
      <c r="E5" s="66"/>
      <c r="F5" s="66" t="s">
        <v>102</v>
      </c>
      <c r="G5" s="66"/>
      <c r="H5" s="66"/>
      <c r="I5" s="66" t="s">
        <v>103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104</v>
      </c>
      <c r="D6" s="66" t="s">
        <v>92</v>
      </c>
      <c r="E6" s="66" t="s">
        <v>93</v>
      </c>
      <c r="F6" s="66" t="s">
        <v>104</v>
      </c>
      <c r="G6" s="66" t="s">
        <v>92</v>
      </c>
      <c r="H6" s="66" t="s">
        <v>93</v>
      </c>
      <c r="I6" s="66" t="s">
        <v>104</v>
      </c>
      <c r="J6" s="66" t="s">
        <v>92</v>
      </c>
      <c r="K6" s="66" t="s">
        <v>93</v>
      </c>
    </row>
    <row r="7" s="62" customFormat="1" ht="30.75" customHeight="1" spans="1:11">
      <c r="A7" s="105">
        <v>208</v>
      </c>
      <c r="B7" s="106" t="s">
        <v>47</v>
      </c>
      <c r="C7" s="107">
        <v>104.64</v>
      </c>
      <c r="D7" s="107">
        <v>104.64</v>
      </c>
      <c r="E7" s="107"/>
      <c r="F7" s="107">
        <v>112.22</v>
      </c>
      <c r="G7" s="107">
        <v>112.22</v>
      </c>
      <c r="H7" s="107"/>
      <c r="I7" s="110">
        <f>(F7-C7)/C7*100</f>
        <v>7.24388379204893</v>
      </c>
      <c r="J7" s="110">
        <f>(G7-D7)/D7*100</f>
        <v>7.24388379204893</v>
      </c>
      <c r="K7" s="111">
        <v>0</v>
      </c>
    </row>
    <row r="8" s="62" customFormat="1" ht="30.75" customHeight="1" spans="1:11">
      <c r="A8" s="105" t="s">
        <v>48</v>
      </c>
      <c r="B8" s="106" t="s">
        <v>49</v>
      </c>
      <c r="C8" s="107">
        <v>104.64</v>
      </c>
      <c r="D8" s="107">
        <v>104.64</v>
      </c>
      <c r="E8" s="107"/>
      <c r="F8" s="107">
        <v>112.22</v>
      </c>
      <c r="G8" s="107">
        <v>112.22</v>
      </c>
      <c r="H8" s="107"/>
      <c r="I8" s="110">
        <f>(F8-C8)/C8*100</f>
        <v>7.24388379204893</v>
      </c>
      <c r="J8" s="110">
        <f>(G8-D8)/D8*100</f>
        <v>7.24388379204893</v>
      </c>
      <c r="K8" s="111">
        <v>0</v>
      </c>
    </row>
    <row r="9" s="62" customFormat="1" ht="30.75" customHeight="1" spans="1:11">
      <c r="A9" s="105" t="s">
        <v>50</v>
      </c>
      <c r="B9" s="106" t="s">
        <v>51</v>
      </c>
      <c r="C9" s="107">
        <v>10.42</v>
      </c>
      <c r="D9" s="107">
        <v>10.42</v>
      </c>
      <c r="E9" s="107"/>
      <c r="F9" s="107">
        <v>18.24</v>
      </c>
      <c r="G9" s="107">
        <v>18.24</v>
      </c>
      <c r="H9" s="107"/>
      <c r="I9" s="110">
        <f>(F9-C9)/C9*100</f>
        <v>75.0479846449136</v>
      </c>
      <c r="J9" s="110">
        <f>(G9-D9)/D9*100</f>
        <v>75.0479846449136</v>
      </c>
      <c r="K9" s="111">
        <v>0</v>
      </c>
    </row>
    <row r="10" s="62" customFormat="1" ht="30.75" customHeight="1" spans="1:11">
      <c r="A10" s="105" t="s">
        <v>52</v>
      </c>
      <c r="B10" s="106" t="s">
        <v>53</v>
      </c>
      <c r="C10" s="107">
        <v>8.34</v>
      </c>
      <c r="D10" s="107">
        <v>8.34</v>
      </c>
      <c r="E10" s="107"/>
      <c r="F10" s="107">
        <v>1.2</v>
      </c>
      <c r="G10" s="107">
        <v>1.2</v>
      </c>
      <c r="H10" s="107"/>
      <c r="I10" s="110">
        <f>(F10-C10)/C10*100</f>
        <v>-85.6115107913669</v>
      </c>
      <c r="J10" s="110">
        <f>(G10-D10)/D10*100</f>
        <v>-85.6115107913669</v>
      </c>
      <c r="K10" s="111">
        <v>0</v>
      </c>
    </row>
    <row r="11" s="62" customFormat="1" ht="30.75" customHeight="1" spans="1:11">
      <c r="A11" s="105" t="s">
        <v>54</v>
      </c>
      <c r="B11" s="106" t="s">
        <v>55</v>
      </c>
      <c r="C11" s="107">
        <v>85.89</v>
      </c>
      <c r="D11" s="107">
        <v>85.89</v>
      </c>
      <c r="E11" s="107"/>
      <c r="F11" s="107">
        <v>85.49</v>
      </c>
      <c r="G11" s="107">
        <v>85.49</v>
      </c>
      <c r="H11" s="107"/>
      <c r="I11" s="110">
        <f>(F11-C11)/C11*100</f>
        <v>-0.465711957154507</v>
      </c>
      <c r="J11" s="110">
        <f>(G11-D11)/D11*100</f>
        <v>-0.465711957154507</v>
      </c>
      <c r="K11" s="111">
        <v>0</v>
      </c>
    </row>
    <row r="12" customFormat="1" ht="30.75" customHeight="1" spans="1:11">
      <c r="A12" s="105" t="s">
        <v>56</v>
      </c>
      <c r="B12" s="106" t="s">
        <v>57</v>
      </c>
      <c r="C12" s="107"/>
      <c r="D12" s="107"/>
      <c r="E12" s="107"/>
      <c r="F12" s="107">
        <v>7.29</v>
      </c>
      <c r="G12" s="107">
        <v>7.29</v>
      </c>
      <c r="H12" s="107"/>
      <c r="I12" s="110">
        <v>100</v>
      </c>
      <c r="J12" s="110">
        <v>100</v>
      </c>
      <c r="K12" s="111">
        <v>0</v>
      </c>
    </row>
    <row r="13" customFormat="1" ht="30.75" customHeight="1" spans="1:11">
      <c r="A13" s="105">
        <v>210</v>
      </c>
      <c r="B13" s="106" t="s">
        <v>58</v>
      </c>
      <c r="C13" s="107">
        <v>38.64</v>
      </c>
      <c r="D13" s="107">
        <v>38.64</v>
      </c>
      <c r="E13" s="107"/>
      <c r="F13" s="107">
        <v>38.2</v>
      </c>
      <c r="G13" s="107">
        <v>38.2</v>
      </c>
      <c r="H13" s="107"/>
      <c r="I13" s="110">
        <f t="shared" ref="I12:I30" si="0">(F13-C13)/C13*100</f>
        <v>-1.13871635610765</v>
      </c>
      <c r="J13" s="110">
        <f t="shared" ref="J12:J30" si="1">(G13-D13)/D13*100</f>
        <v>-1.13871635610765</v>
      </c>
      <c r="K13" s="111">
        <v>0</v>
      </c>
    </row>
    <row r="14" customFormat="1" ht="30.75" customHeight="1" spans="1:11">
      <c r="A14" s="105" t="s">
        <v>59</v>
      </c>
      <c r="B14" s="106" t="s">
        <v>60</v>
      </c>
      <c r="C14" s="107">
        <v>38.64</v>
      </c>
      <c r="D14" s="107">
        <v>38.64</v>
      </c>
      <c r="E14" s="107"/>
      <c r="F14" s="107">
        <v>38.2</v>
      </c>
      <c r="G14" s="107">
        <v>38.2</v>
      </c>
      <c r="H14" s="107"/>
      <c r="I14" s="110">
        <f t="shared" si="0"/>
        <v>-1.13871635610765</v>
      </c>
      <c r="J14" s="110">
        <f t="shared" si="1"/>
        <v>-1.13871635610765</v>
      </c>
      <c r="K14" s="111">
        <v>0</v>
      </c>
    </row>
    <row r="15" customFormat="1" ht="30.75" customHeight="1" spans="1:11">
      <c r="A15" s="105" t="s">
        <v>61</v>
      </c>
      <c r="B15" s="106" t="s">
        <v>62</v>
      </c>
      <c r="C15" s="107">
        <v>8.13</v>
      </c>
      <c r="D15" s="107">
        <v>8.13</v>
      </c>
      <c r="E15" s="107"/>
      <c r="F15" s="107">
        <v>7.53</v>
      </c>
      <c r="G15" s="107">
        <v>7.53</v>
      </c>
      <c r="H15" s="107"/>
      <c r="I15" s="110">
        <f t="shared" si="0"/>
        <v>-7.38007380073801</v>
      </c>
      <c r="J15" s="110">
        <f t="shared" si="1"/>
        <v>-7.38007380073801</v>
      </c>
      <c r="K15" s="111">
        <v>0</v>
      </c>
    </row>
    <row r="16" customFormat="1" ht="30.75" customHeight="1" spans="1:11">
      <c r="A16" s="105" t="s">
        <v>63</v>
      </c>
      <c r="B16" s="106" t="s">
        <v>64</v>
      </c>
      <c r="C16" s="107">
        <v>26.76</v>
      </c>
      <c r="D16" s="107">
        <v>26.76</v>
      </c>
      <c r="E16" s="107"/>
      <c r="F16" s="107">
        <v>27.2</v>
      </c>
      <c r="G16" s="107">
        <v>27.2</v>
      </c>
      <c r="H16" s="107"/>
      <c r="I16" s="110">
        <f t="shared" si="0"/>
        <v>1.64424514200298</v>
      </c>
      <c r="J16" s="110">
        <f t="shared" si="1"/>
        <v>1.64424514200298</v>
      </c>
      <c r="K16" s="111">
        <v>0</v>
      </c>
    </row>
    <row r="17" customFormat="1" ht="30.75" customHeight="1" spans="1:11">
      <c r="A17" s="105" t="s">
        <v>65</v>
      </c>
      <c r="B17" s="106" t="s">
        <v>66</v>
      </c>
      <c r="C17" s="107">
        <v>3.75</v>
      </c>
      <c r="D17" s="107">
        <v>3.75</v>
      </c>
      <c r="E17" s="107"/>
      <c r="F17" s="107">
        <v>3.47</v>
      </c>
      <c r="G17" s="107">
        <v>3.47</v>
      </c>
      <c r="H17" s="107"/>
      <c r="I17" s="110">
        <f t="shared" si="0"/>
        <v>-7.46666666666666</v>
      </c>
      <c r="J17" s="110">
        <f t="shared" si="1"/>
        <v>-7.46666666666666</v>
      </c>
      <c r="K17" s="111">
        <v>0</v>
      </c>
    </row>
    <row r="18" customFormat="1" ht="30.75" customHeight="1" spans="1:11">
      <c r="A18" s="105">
        <v>212</v>
      </c>
      <c r="B18" s="106" t="s">
        <v>67</v>
      </c>
      <c r="C18" s="107">
        <v>1198.33</v>
      </c>
      <c r="D18" s="107">
        <v>646.57</v>
      </c>
      <c r="E18" s="107">
        <v>551.76</v>
      </c>
      <c r="F18" s="107">
        <v>3038.61</v>
      </c>
      <c r="G18" s="107">
        <v>646.69</v>
      </c>
      <c r="H18" s="107">
        <v>2391.92</v>
      </c>
      <c r="I18" s="110">
        <f t="shared" si="0"/>
        <v>153.570385453089</v>
      </c>
      <c r="J18" s="110">
        <f t="shared" si="1"/>
        <v>0.0185594753854965</v>
      </c>
      <c r="K18" s="111">
        <f>(H18-E18)/E18*100</f>
        <v>333.507322024068</v>
      </c>
    </row>
    <row r="19" customFormat="1" ht="30.75" customHeight="1" spans="1:11">
      <c r="A19" s="105" t="s">
        <v>68</v>
      </c>
      <c r="B19" s="106" t="s">
        <v>69</v>
      </c>
      <c r="C19" s="107">
        <v>659.96</v>
      </c>
      <c r="D19" s="107">
        <v>646.57</v>
      </c>
      <c r="E19" s="107"/>
      <c r="F19" s="107">
        <v>671.11</v>
      </c>
      <c r="G19" s="107">
        <v>646.69</v>
      </c>
      <c r="H19" s="107">
        <v>24.42</v>
      </c>
      <c r="I19" s="110">
        <f t="shared" si="0"/>
        <v>1.68949633311109</v>
      </c>
      <c r="J19" s="110">
        <f t="shared" si="1"/>
        <v>0.0185594753854965</v>
      </c>
      <c r="K19" s="111">
        <v>0</v>
      </c>
    </row>
    <row r="20" customFormat="1" ht="30.75" customHeight="1" spans="1:11">
      <c r="A20" s="105" t="s">
        <v>70</v>
      </c>
      <c r="B20" s="106" t="s">
        <v>71</v>
      </c>
      <c r="C20" s="107">
        <v>152.65</v>
      </c>
      <c r="D20" s="107">
        <v>152.65</v>
      </c>
      <c r="E20" s="107"/>
      <c r="F20" s="107">
        <v>157.25</v>
      </c>
      <c r="G20" s="107">
        <v>157.25</v>
      </c>
      <c r="H20" s="107"/>
      <c r="I20" s="110">
        <f t="shared" si="0"/>
        <v>3.01342941369145</v>
      </c>
      <c r="J20" s="110">
        <f t="shared" si="1"/>
        <v>3.01342941369145</v>
      </c>
      <c r="K20" s="111">
        <v>0</v>
      </c>
    </row>
    <row r="21" customFormat="1" ht="30.75" customHeight="1" spans="1:11">
      <c r="A21" s="105" t="s">
        <v>72</v>
      </c>
      <c r="B21" s="106" t="s">
        <v>73</v>
      </c>
      <c r="C21" s="107">
        <v>507.31</v>
      </c>
      <c r="D21" s="107">
        <v>493.92</v>
      </c>
      <c r="E21" s="107">
        <v>13.39</v>
      </c>
      <c r="F21" s="107">
        <v>513.86</v>
      </c>
      <c r="G21" s="107">
        <v>489.44</v>
      </c>
      <c r="H21" s="107">
        <v>24.42</v>
      </c>
      <c r="I21" s="110">
        <f t="shared" si="0"/>
        <v>1.29112377047565</v>
      </c>
      <c r="J21" s="110">
        <f t="shared" si="1"/>
        <v>-0.907029478458054</v>
      </c>
      <c r="K21" s="111">
        <f>(H21-E21)/E21*100</f>
        <v>82.3749066467513</v>
      </c>
    </row>
    <row r="22" customFormat="1" ht="30.75" customHeight="1" spans="1:11">
      <c r="A22" s="105" t="s">
        <v>74</v>
      </c>
      <c r="B22" s="106" t="s">
        <v>75</v>
      </c>
      <c r="C22" s="107">
        <v>538.37</v>
      </c>
      <c r="D22" s="107"/>
      <c r="E22" s="107">
        <v>538.37</v>
      </c>
      <c r="F22" s="107">
        <v>2367.5</v>
      </c>
      <c r="G22" s="107"/>
      <c r="H22" s="107">
        <v>2367.5</v>
      </c>
      <c r="I22" s="110">
        <f t="shared" si="0"/>
        <v>339.753329494586</v>
      </c>
      <c r="J22" s="110">
        <v>0</v>
      </c>
      <c r="K22" s="111">
        <f>(H22-E22)/E22*100</f>
        <v>339.753329494586</v>
      </c>
    </row>
    <row r="23" customFormat="1" ht="30.75" customHeight="1" spans="1:11">
      <c r="A23" s="105" t="s">
        <v>76</v>
      </c>
      <c r="B23" s="106" t="s">
        <v>77</v>
      </c>
      <c r="C23" s="107"/>
      <c r="D23" s="107"/>
      <c r="E23" s="107"/>
      <c r="F23" s="107">
        <v>1079.59</v>
      </c>
      <c r="G23" s="107"/>
      <c r="H23" s="107">
        <v>1079.59</v>
      </c>
      <c r="I23" s="110">
        <v>100</v>
      </c>
      <c r="J23" s="110">
        <v>100</v>
      </c>
      <c r="K23" s="111">
        <v>0</v>
      </c>
    </row>
    <row r="24" customFormat="1" ht="30.75" customHeight="1" spans="1:11">
      <c r="A24" s="105" t="s">
        <v>78</v>
      </c>
      <c r="B24" s="106" t="s">
        <v>79</v>
      </c>
      <c r="C24" s="107">
        <v>538.37</v>
      </c>
      <c r="D24" s="107"/>
      <c r="E24" s="107">
        <v>538.37</v>
      </c>
      <c r="F24" s="107">
        <v>1287.91</v>
      </c>
      <c r="G24" s="107"/>
      <c r="H24" s="107">
        <v>1287.91</v>
      </c>
      <c r="I24" s="110">
        <f t="shared" si="0"/>
        <v>139.223953786429</v>
      </c>
      <c r="J24" s="110">
        <v>100</v>
      </c>
      <c r="K24" s="111">
        <f>(H24-E24)/E24*100</f>
        <v>139.223953786429</v>
      </c>
    </row>
    <row r="25" customFormat="1" ht="30.75" customHeight="1" spans="1:11">
      <c r="A25" s="105">
        <v>221</v>
      </c>
      <c r="B25" s="106" t="s">
        <v>80</v>
      </c>
      <c r="C25" s="107">
        <v>64.42</v>
      </c>
      <c r="D25" s="107">
        <v>64.42</v>
      </c>
      <c r="E25" s="107"/>
      <c r="F25" s="107">
        <v>319.12</v>
      </c>
      <c r="G25" s="107">
        <v>64.12</v>
      </c>
      <c r="H25" s="107">
        <v>255</v>
      </c>
      <c r="I25" s="110">
        <f t="shared" si="0"/>
        <v>395.374107420056</v>
      </c>
      <c r="J25" s="110">
        <f t="shared" si="1"/>
        <v>-0.465693883886987</v>
      </c>
      <c r="K25" s="111">
        <v>0</v>
      </c>
    </row>
    <row r="26" customFormat="1" ht="30.75" customHeight="1" spans="1:11">
      <c r="A26" s="105" t="s">
        <v>81</v>
      </c>
      <c r="B26" s="106" t="s">
        <v>82</v>
      </c>
      <c r="C26" s="107"/>
      <c r="D26" s="107"/>
      <c r="E26" s="107"/>
      <c r="F26" s="107">
        <v>255</v>
      </c>
      <c r="G26" s="107"/>
      <c r="H26" s="107">
        <v>255</v>
      </c>
      <c r="I26" s="110">
        <v>100</v>
      </c>
      <c r="J26" s="110">
        <v>0</v>
      </c>
      <c r="K26" s="111">
        <v>0</v>
      </c>
    </row>
    <row r="27" customFormat="1" ht="30.75" customHeight="1" spans="1:11">
      <c r="A27" s="105" t="s">
        <v>83</v>
      </c>
      <c r="B27" s="106" t="s">
        <v>84</v>
      </c>
      <c r="C27" s="107"/>
      <c r="D27" s="107"/>
      <c r="E27" s="107"/>
      <c r="F27" s="107">
        <v>255</v>
      </c>
      <c r="G27" s="107"/>
      <c r="H27" s="107">
        <v>255</v>
      </c>
      <c r="I27" s="110">
        <v>100</v>
      </c>
      <c r="J27" s="110">
        <v>0</v>
      </c>
      <c r="K27" s="111">
        <v>0</v>
      </c>
    </row>
    <row r="28" customFormat="1" ht="30.75" customHeight="1" spans="1:11">
      <c r="A28" s="105" t="s">
        <v>85</v>
      </c>
      <c r="B28" s="106" t="s">
        <v>86</v>
      </c>
      <c r="C28" s="107">
        <v>64.42</v>
      </c>
      <c r="D28" s="107">
        <v>64.42</v>
      </c>
      <c r="E28" s="107"/>
      <c r="F28" s="107">
        <v>64.12</v>
      </c>
      <c r="G28" s="107">
        <v>64.12</v>
      </c>
      <c r="H28" s="107"/>
      <c r="I28" s="110">
        <f t="shared" si="0"/>
        <v>-0.465693883886987</v>
      </c>
      <c r="J28" s="110">
        <f t="shared" si="1"/>
        <v>-0.465693883886987</v>
      </c>
      <c r="K28" s="111">
        <v>0</v>
      </c>
    </row>
    <row r="29" customFormat="1" ht="30.75" customHeight="1" spans="1:11">
      <c r="A29" s="105" t="s">
        <v>87</v>
      </c>
      <c r="B29" s="106" t="s">
        <v>88</v>
      </c>
      <c r="C29" s="107">
        <v>64.42</v>
      </c>
      <c r="D29" s="107">
        <v>64.42</v>
      </c>
      <c r="E29" s="107"/>
      <c r="F29" s="107">
        <v>64.12</v>
      </c>
      <c r="G29" s="107">
        <v>64.12</v>
      </c>
      <c r="H29" s="107"/>
      <c r="I29" s="110">
        <f t="shared" si="0"/>
        <v>-0.465693883886987</v>
      </c>
      <c r="J29" s="110">
        <f t="shared" si="1"/>
        <v>-0.465693883886987</v>
      </c>
      <c r="K29" s="111">
        <v>0</v>
      </c>
    </row>
    <row r="30" ht="30.75" customHeight="1" spans="1:11">
      <c r="A30" s="108" t="s">
        <v>105</v>
      </c>
      <c r="B30" s="109"/>
      <c r="C30" s="107">
        <v>1406.03</v>
      </c>
      <c r="D30" s="107">
        <v>867.66</v>
      </c>
      <c r="E30" s="107">
        <v>538.37</v>
      </c>
      <c r="F30" s="107">
        <v>3508.15</v>
      </c>
      <c r="G30" s="107">
        <v>861.23</v>
      </c>
      <c r="H30" s="107">
        <v>2646.92</v>
      </c>
      <c r="I30" s="110">
        <f t="shared" si="0"/>
        <v>149.507478503304</v>
      </c>
      <c r="J30" s="110">
        <f t="shared" si="1"/>
        <v>-0.741073692460175</v>
      </c>
      <c r="K30" s="111">
        <f>(H30-E30)/E30*100</f>
        <v>391.654438397385</v>
      </c>
    </row>
  </sheetData>
  <mergeCells count="7">
    <mergeCell ref="A3:K3"/>
    <mergeCell ref="J4:K4"/>
    <mergeCell ref="A5:B5"/>
    <mergeCell ref="C5:E5"/>
    <mergeCell ref="F5:H5"/>
    <mergeCell ref="I5:K5"/>
    <mergeCell ref="A30:B3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7"/>
  <sheetViews>
    <sheetView workbookViewId="0">
      <selection activeCell="F13" sqref="F13"/>
    </sheetView>
  </sheetViews>
  <sheetFormatPr defaultColWidth="9" defaultRowHeight="14.25" outlineLevelCol="6"/>
  <cols>
    <col min="1" max="1" width="38.375" customWidth="1"/>
    <col min="2" max="2" width="18.125" customWidth="1"/>
    <col min="3" max="3" width="22.125" customWidth="1"/>
    <col min="5" max="5" width="27.125" customWidth="1"/>
  </cols>
  <sheetData>
    <row r="1" ht="19.5" customHeight="1" spans="1:3">
      <c r="A1" s="91" t="s">
        <v>106</v>
      </c>
      <c r="B1" s="92"/>
      <c r="C1" s="92"/>
    </row>
    <row r="2" ht="44.25" customHeight="1" spans="1:5">
      <c r="A2" s="93" t="s">
        <v>107</v>
      </c>
      <c r="B2" s="93"/>
      <c r="C2" s="93"/>
      <c r="D2" s="94"/>
      <c r="E2" s="94"/>
    </row>
    <row r="3" ht="20.25" customHeight="1" spans="3:7">
      <c r="C3" s="95" t="s">
        <v>2</v>
      </c>
      <c r="E3" s="92"/>
      <c r="F3" s="92"/>
      <c r="G3" s="92"/>
    </row>
    <row r="4" ht="22.5" customHeight="1" spans="1:7">
      <c r="A4" s="96" t="s">
        <v>108</v>
      </c>
      <c r="B4" s="96" t="s">
        <v>6</v>
      </c>
      <c r="C4" s="96" t="s">
        <v>109</v>
      </c>
      <c r="E4" s="97"/>
      <c r="F4" s="97"/>
      <c r="G4" s="92"/>
    </row>
    <row r="5" ht="22.5" customHeight="1" spans="1:7">
      <c r="A5" s="98" t="s">
        <v>110</v>
      </c>
      <c r="B5" s="84">
        <v>771.01</v>
      </c>
      <c r="C5" s="98"/>
      <c r="E5" s="99"/>
      <c r="F5" s="100"/>
      <c r="G5" s="92"/>
    </row>
    <row r="6" ht="22.5" customHeight="1" spans="1:7">
      <c r="A6" s="98" t="s">
        <v>111</v>
      </c>
      <c r="B6" s="84">
        <v>320.01</v>
      </c>
      <c r="C6" s="98"/>
      <c r="E6" s="99"/>
      <c r="F6" s="100"/>
      <c r="G6" s="92"/>
    </row>
    <row r="7" ht="22.5" customHeight="1" spans="1:7">
      <c r="A7" s="98" t="s">
        <v>112</v>
      </c>
      <c r="B7" s="84">
        <v>79.9</v>
      </c>
      <c r="C7" s="98"/>
      <c r="E7" s="99"/>
      <c r="F7" s="100"/>
      <c r="G7" s="92"/>
    </row>
    <row r="8" ht="22.5" customHeight="1" spans="1:7">
      <c r="A8" s="98" t="s">
        <v>113</v>
      </c>
      <c r="B8" s="84">
        <v>5.96</v>
      </c>
      <c r="C8" s="98"/>
      <c r="E8" s="99"/>
      <c r="F8" s="100"/>
      <c r="G8" s="92"/>
    </row>
    <row r="9" ht="22.5" customHeight="1" spans="1:7">
      <c r="A9" s="98" t="s">
        <v>114</v>
      </c>
      <c r="B9" s="84">
        <v>168.49</v>
      </c>
      <c r="C9" s="98"/>
      <c r="E9" s="99"/>
      <c r="F9" s="100"/>
      <c r="G9" s="92"/>
    </row>
    <row r="10" ht="22.5" customHeight="1" spans="1:7">
      <c r="A10" s="98" t="s">
        <v>115</v>
      </c>
      <c r="B10" s="84">
        <v>85.49</v>
      </c>
      <c r="C10" s="98"/>
      <c r="E10" s="99"/>
      <c r="F10" s="100"/>
      <c r="G10" s="92"/>
    </row>
    <row r="11" ht="22.5" customHeight="1" spans="1:7">
      <c r="A11" s="98" t="s">
        <v>116</v>
      </c>
      <c r="B11" s="84">
        <v>7.29</v>
      </c>
      <c r="C11" s="98"/>
      <c r="E11" s="99"/>
      <c r="F11" s="100"/>
      <c r="G11" s="92"/>
    </row>
    <row r="12" ht="22.5" customHeight="1" spans="1:7">
      <c r="A12" s="98" t="s">
        <v>117</v>
      </c>
      <c r="B12" s="84">
        <v>34.73</v>
      </c>
      <c r="C12" s="98"/>
      <c r="E12" s="99"/>
      <c r="F12" s="100"/>
      <c r="G12" s="92"/>
    </row>
    <row r="13" ht="22.5" customHeight="1" spans="1:7">
      <c r="A13" s="98" t="s">
        <v>118</v>
      </c>
      <c r="B13" s="84">
        <v>3.47</v>
      </c>
      <c r="C13" s="98"/>
      <c r="E13" s="99"/>
      <c r="F13" s="100"/>
      <c r="G13" s="92"/>
    </row>
    <row r="14" ht="22.5" customHeight="1" spans="1:7">
      <c r="A14" s="98" t="s">
        <v>119</v>
      </c>
      <c r="B14" s="84">
        <v>0.33</v>
      </c>
      <c r="C14" s="98"/>
      <c r="E14" s="99"/>
      <c r="F14" s="100"/>
      <c r="G14" s="92"/>
    </row>
    <row r="15" ht="22.5" customHeight="1" spans="1:7">
      <c r="A15" s="98" t="s">
        <v>120</v>
      </c>
      <c r="B15" s="84">
        <v>64.12</v>
      </c>
      <c r="C15" s="98"/>
      <c r="E15" s="99"/>
      <c r="F15" s="100"/>
      <c r="G15" s="92"/>
    </row>
    <row r="16" ht="22.5" customHeight="1" spans="1:7">
      <c r="A16" s="98" t="s">
        <v>121</v>
      </c>
      <c r="B16" s="84">
        <v>1.22</v>
      </c>
      <c r="C16" s="98"/>
      <c r="E16" s="99"/>
      <c r="F16" s="100"/>
      <c r="G16" s="92"/>
    </row>
    <row r="17" ht="22.5" customHeight="1" spans="1:7">
      <c r="A17" s="98" t="s">
        <v>122</v>
      </c>
      <c r="B17" s="84">
        <v>70.48</v>
      </c>
      <c r="C17" s="98"/>
      <c r="E17" s="99"/>
      <c r="F17" s="100"/>
      <c r="G17" s="92"/>
    </row>
    <row r="18" ht="22.5" customHeight="1" spans="1:7">
      <c r="A18" s="98" t="s">
        <v>123</v>
      </c>
      <c r="B18" s="84">
        <v>6</v>
      </c>
      <c r="C18" s="98"/>
      <c r="E18" s="99"/>
      <c r="F18" s="100"/>
      <c r="G18" s="92"/>
    </row>
    <row r="19" ht="22.5" customHeight="1" spans="1:7">
      <c r="A19" s="98" t="s">
        <v>124</v>
      </c>
      <c r="B19" s="84">
        <v>2.5</v>
      </c>
      <c r="C19" s="98"/>
      <c r="E19" s="99"/>
      <c r="F19" s="100"/>
      <c r="G19" s="92"/>
    </row>
    <row r="20" ht="22.5" customHeight="1" spans="1:7">
      <c r="A20" s="98" t="s">
        <v>125</v>
      </c>
      <c r="B20" s="84">
        <v>3.5</v>
      </c>
      <c r="C20" s="98"/>
      <c r="E20" s="99"/>
      <c r="F20" s="100"/>
      <c r="G20" s="92"/>
    </row>
    <row r="21" ht="22.5" customHeight="1" spans="1:7">
      <c r="A21" s="98" t="s">
        <v>126</v>
      </c>
      <c r="B21" s="98"/>
      <c r="C21" s="98"/>
      <c r="E21" s="99"/>
      <c r="F21" s="100"/>
      <c r="G21" s="92"/>
    </row>
    <row r="22" ht="22.5" customHeight="1" spans="1:7">
      <c r="A22" s="98" t="s">
        <v>127</v>
      </c>
      <c r="B22" s="98"/>
      <c r="C22" s="98"/>
      <c r="E22" s="99"/>
      <c r="F22" s="100"/>
      <c r="G22" s="92"/>
    </row>
    <row r="23" ht="22.5" customHeight="1" spans="1:7">
      <c r="A23" s="98" t="s">
        <v>128</v>
      </c>
      <c r="B23" s="84">
        <v>1.5</v>
      </c>
      <c r="C23" s="98"/>
      <c r="E23" s="99"/>
      <c r="F23" s="100"/>
      <c r="G23" s="92"/>
    </row>
    <row r="24" ht="22.5" customHeight="1" spans="1:7">
      <c r="A24" s="98" t="s">
        <v>129</v>
      </c>
      <c r="B24" s="84">
        <v>2</v>
      </c>
      <c r="C24" s="98"/>
      <c r="E24" s="99"/>
      <c r="F24" s="100"/>
      <c r="G24" s="92"/>
    </row>
    <row r="25" ht="22.5" customHeight="1" spans="1:7">
      <c r="A25" s="98" t="s">
        <v>130</v>
      </c>
      <c r="B25" s="84">
        <v>6.22</v>
      </c>
      <c r="C25" s="98"/>
      <c r="E25" s="99"/>
      <c r="F25" s="100"/>
      <c r="G25" s="92"/>
    </row>
    <row r="26" ht="22.5" customHeight="1" spans="1:7">
      <c r="A26" s="98" t="s">
        <v>131</v>
      </c>
      <c r="B26" s="98"/>
      <c r="C26" s="98"/>
      <c r="E26" s="99"/>
      <c r="F26" s="100"/>
      <c r="G26" s="92"/>
    </row>
    <row r="27" ht="22.5" customHeight="1" spans="1:7">
      <c r="A27" s="98" t="s">
        <v>132</v>
      </c>
      <c r="B27" s="84">
        <v>1</v>
      </c>
      <c r="C27" s="98"/>
      <c r="E27" s="99"/>
      <c r="F27" s="100"/>
      <c r="G27" s="92"/>
    </row>
    <row r="28" ht="22.5" customHeight="1" spans="1:7">
      <c r="A28" s="98" t="s">
        <v>133</v>
      </c>
      <c r="B28" s="98"/>
      <c r="C28" s="98"/>
      <c r="E28" s="99"/>
      <c r="F28" s="100"/>
      <c r="G28" s="92"/>
    </row>
    <row r="29" ht="22.5" customHeight="1" spans="1:7">
      <c r="A29" s="98" t="s">
        <v>134</v>
      </c>
      <c r="B29" s="84">
        <v>2</v>
      </c>
      <c r="C29" s="98"/>
      <c r="E29" s="99"/>
      <c r="F29" s="100"/>
      <c r="G29" s="92"/>
    </row>
    <row r="30" ht="22.5" customHeight="1" spans="1:7">
      <c r="A30" s="98" t="s">
        <v>135</v>
      </c>
      <c r="B30" s="98"/>
      <c r="C30" s="98"/>
      <c r="E30" s="99"/>
      <c r="F30" s="100"/>
      <c r="G30" s="92"/>
    </row>
    <row r="31" ht="22.5" customHeight="1" spans="1:7">
      <c r="A31" s="98" t="s">
        <v>136</v>
      </c>
      <c r="B31" s="98"/>
      <c r="C31" s="98"/>
      <c r="E31" s="99"/>
      <c r="F31" s="100"/>
      <c r="G31" s="92"/>
    </row>
    <row r="32" ht="22.5" customHeight="1" spans="1:7">
      <c r="A32" s="98" t="s">
        <v>137</v>
      </c>
      <c r="B32" s="84">
        <v>0.5</v>
      </c>
      <c r="C32" s="98"/>
      <c r="E32" s="99"/>
      <c r="F32" s="100"/>
      <c r="G32" s="92"/>
    </row>
    <row r="33" ht="22.5" customHeight="1" spans="1:7">
      <c r="A33" s="98" t="s">
        <v>138</v>
      </c>
      <c r="B33" s="98"/>
      <c r="C33" s="98"/>
      <c r="E33" s="99"/>
      <c r="F33" s="100"/>
      <c r="G33" s="92"/>
    </row>
    <row r="34" ht="22.5" customHeight="1" spans="1:7">
      <c r="A34" s="98" t="s">
        <v>139</v>
      </c>
      <c r="B34" s="98"/>
      <c r="C34" s="98"/>
      <c r="E34" s="99"/>
      <c r="F34" s="100"/>
      <c r="G34" s="92"/>
    </row>
    <row r="35" ht="22.5" customHeight="1" spans="1:7">
      <c r="A35" s="98" t="s">
        <v>140</v>
      </c>
      <c r="B35" s="98"/>
      <c r="C35" s="98"/>
      <c r="E35" s="101"/>
      <c r="F35" s="102"/>
      <c r="G35" s="92"/>
    </row>
    <row r="36" ht="22.5" customHeight="1" spans="1:7">
      <c r="A36" s="98" t="s">
        <v>141</v>
      </c>
      <c r="B36" s="98"/>
      <c r="C36" s="98"/>
      <c r="E36" s="101"/>
      <c r="F36" s="102"/>
      <c r="G36" s="92"/>
    </row>
    <row r="37" ht="22.5" customHeight="1" spans="1:7">
      <c r="A37" s="98" t="s">
        <v>142</v>
      </c>
      <c r="B37" s="84">
        <v>1.8</v>
      </c>
      <c r="C37" s="98"/>
      <c r="E37" s="92"/>
      <c r="F37" s="92"/>
      <c r="G37" s="92"/>
    </row>
    <row r="38" ht="22.5" customHeight="1" spans="1:7">
      <c r="A38" s="98" t="s">
        <v>143</v>
      </c>
      <c r="B38" s="98"/>
      <c r="C38" s="98"/>
      <c r="E38" s="92"/>
      <c r="F38" s="92"/>
      <c r="G38" s="92"/>
    </row>
    <row r="39" ht="22.5" customHeight="1" spans="1:7">
      <c r="A39" s="98" t="s">
        <v>144</v>
      </c>
      <c r="B39" s="98"/>
      <c r="C39" s="98"/>
      <c r="E39" s="92"/>
      <c r="F39" s="92"/>
      <c r="G39" s="92"/>
    </row>
    <row r="40" ht="22.5" customHeight="1" spans="1:7">
      <c r="A40" s="98" t="s">
        <v>145</v>
      </c>
      <c r="B40" s="84">
        <v>10.91</v>
      </c>
      <c r="C40" s="98"/>
      <c r="E40" s="92"/>
      <c r="F40" s="92"/>
      <c r="G40" s="92"/>
    </row>
    <row r="41" ht="22.5" customHeight="1" spans="1:7">
      <c r="A41" s="98" t="s">
        <v>146</v>
      </c>
      <c r="B41" s="84">
        <v>11.2</v>
      </c>
      <c r="C41" s="98"/>
      <c r="E41" s="92"/>
      <c r="F41" s="92"/>
      <c r="G41" s="92"/>
    </row>
    <row r="42" ht="22.5" customHeight="1" spans="1:7">
      <c r="A42" s="98" t="s">
        <v>147</v>
      </c>
      <c r="B42" s="84">
        <v>12.75</v>
      </c>
      <c r="C42" s="98"/>
      <c r="E42" s="92"/>
      <c r="F42" s="92"/>
      <c r="G42" s="92"/>
    </row>
    <row r="43" ht="22.5" customHeight="1" spans="1:3">
      <c r="A43" s="98" t="s">
        <v>148</v>
      </c>
      <c r="B43" s="98"/>
      <c r="C43" s="98"/>
    </row>
    <row r="44" ht="22.5" customHeight="1" spans="1:3">
      <c r="A44" s="103" t="s">
        <v>149</v>
      </c>
      <c r="B44" s="84">
        <v>8.6</v>
      </c>
      <c r="C44" s="98"/>
    </row>
    <row r="45" ht="22.5" customHeight="1" spans="1:3">
      <c r="A45" s="98" t="s">
        <v>150</v>
      </c>
      <c r="B45" s="84">
        <v>19.44</v>
      </c>
      <c r="C45" s="98"/>
    </row>
    <row r="46" ht="22.5" customHeight="1" spans="1:3">
      <c r="A46" s="98" t="s">
        <v>151</v>
      </c>
      <c r="B46" s="98"/>
      <c r="C46" s="98"/>
    </row>
    <row r="47" ht="22.5" customHeight="1" spans="1:3">
      <c r="A47" s="98" t="s">
        <v>152</v>
      </c>
      <c r="B47" s="84">
        <v>18.24</v>
      </c>
      <c r="C47" s="98"/>
    </row>
    <row r="48" ht="22.5" customHeight="1" spans="1:3">
      <c r="A48" s="98" t="s">
        <v>153</v>
      </c>
      <c r="B48" s="98"/>
      <c r="C48" s="98"/>
    </row>
    <row r="49" ht="22.5" customHeight="1" spans="1:3">
      <c r="A49" s="98" t="s">
        <v>154</v>
      </c>
      <c r="B49" s="98"/>
      <c r="C49" s="98"/>
    </row>
    <row r="50" ht="22.5" customHeight="1" spans="1:3">
      <c r="A50" s="98" t="s">
        <v>155</v>
      </c>
      <c r="B50" s="84">
        <v>1.2</v>
      </c>
      <c r="C50" s="98"/>
    </row>
    <row r="51" ht="22.5" customHeight="1" spans="1:3">
      <c r="A51" s="98" t="s">
        <v>156</v>
      </c>
      <c r="B51" s="98"/>
      <c r="C51" s="98"/>
    </row>
    <row r="52" ht="22.5" customHeight="1" spans="1:3">
      <c r="A52" s="98" t="s">
        <v>157</v>
      </c>
      <c r="B52" s="98"/>
      <c r="C52" s="98"/>
    </row>
    <row r="53" ht="22.5" customHeight="1" spans="1:3">
      <c r="A53" s="98" t="s">
        <v>158</v>
      </c>
      <c r="B53" s="98"/>
      <c r="C53" s="98"/>
    </row>
    <row r="54" ht="22.5" customHeight="1" spans="1:3">
      <c r="A54" s="98" t="s">
        <v>159</v>
      </c>
      <c r="B54" s="98"/>
      <c r="C54" s="98"/>
    </row>
    <row r="55" ht="22.5" customHeight="1" spans="1:3">
      <c r="A55" s="98" t="s">
        <v>160</v>
      </c>
      <c r="B55" s="98"/>
      <c r="C55" s="98"/>
    </row>
    <row r="56" ht="22.5" customHeight="1" spans="1:3">
      <c r="A56" s="98" t="s">
        <v>161</v>
      </c>
      <c r="B56" s="98"/>
      <c r="C56" s="98"/>
    </row>
    <row r="57" ht="22.5" customHeight="1" spans="1:3">
      <c r="A57" s="96" t="s">
        <v>105</v>
      </c>
      <c r="B57" s="98">
        <v>860.93</v>
      </c>
      <c r="C57" s="9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workbookViewId="0">
      <selection activeCell="D6" sqref="D6"/>
    </sheetView>
  </sheetViews>
  <sheetFormatPr defaultColWidth="9" defaultRowHeight="14.25" outlineLevelCol="2"/>
  <cols>
    <col min="1" max="1" width="56.875" customWidth="1"/>
    <col min="2" max="2" width="60.375" customWidth="1"/>
    <col min="4" max="4" width="12.625"/>
  </cols>
  <sheetData>
    <row r="1" ht="23.25" customHeight="1" spans="1:1">
      <c r="A1" s="65" t="s">
        <v>162</v>
      </c>
    </row>
    <row r="2" ht="19.5" customHeight="1" spans="1:2">
      <c r="A2" s="77"/>
      <c r="B2" s="78"/>
    </row>
    <row r="3" ht="30" customHeight="1" spans="1:2">
      <c r="A3" s="79" t="s">
        <v>163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102</v>
      </c>
    </row>
    <row r="6" ht="38.25" customHeight="1" spans="1:3">
      <c r="A6" s="83" t="s">
        <v>164</v>
      </c>
      <c r="B6" s="84">
        <v>14.2</v>
      </c>
      <c r="C6" s="85"/>
    </row>
    <row r="7" ht="38.25" customHeight="1" spans="1:2">
      <c r="A7" s="70" t="s">
        <v>165</v>
      </c>
      <c r="B7" s="70"/>
    </row>
    <row r="8" ht="38.25" customHeight="1" spans="1:2">
      <c r="A8" s="70" t="s">
        <v>166</v>
      </c>
      <c r="B8" s="70"/>
    </row>
    <row r="9" ht="38.25" customHeight="1" spans="1:2">
      <c r="A9" s="86" t="s">
        <v>167</v>
      </c>
      <c r="B9" s="84">
        <v>14.2</v>
      </c>
    </row>
    <row r="10" ht="38.25" customHeight="1" spans="1:2">
      <c r="A10" s="87" t="s">
        <v>168</v>
      </c>
      <c r="B10" s="84">
        <v>14.2</v>
      </c>
    </row>
    <row r="11" ht="38.25" customHeight="1" spans="1:2">
      <c r="A11" s="88" t="s">
        <v>169</v>
      </c>
      <c r="B11" s="89"/>
    </row>
    <row r="12" ht="91.5" customHeight="1" spans="1:2">
      <c r="A12" s="90" t="s">
        <v>170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B10" sqref="B10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4" t="s">
        <v>171</v>
      </c>
      <c r="B1" s="45"/>
      <c r="C1" s="45"/>
      <c r="D1" s="45"/>
      <c r="E1" s="45"/>
      <c r="F1" s="45"/>
      <c r="G1" s="45"/>
      <c r="H1" s="45"/>
      <c r="I1" s="45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3"/>
      <c r="K2" s="73"/>
    </row>
    <row r="3" ht="29.25" customHeight="1" spans="1:11">
      <c r="A3" s="64" t="s">
        <v>172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101</v>
      </c>
      <c r="D5" s="66"/>
      <c r="E5" s="66"/>
      <c r="F5" s="66" t="s">
        <v>102</v>
      </c>
      <c r="G5" s="66"/>
      <c r="H5" s="66"/>
      <c r="I5" s="66" t="s">
        <v>173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104</v>
      </c>
      <c r="D6" s="66" t="s">
        <v>92</v>
      </c>
      <c r="E6" s="66" t="s">
        <v>93</v>
      </c>
      <c r="F6" s="66" t="s">
        <v>104</v>
      </c>
      <c r="G6" s="66" t="s">
        <v>92</v>
      </c>
      <c r="H6" s="66" t="s">
        <v>93</v>
      </c>
      <c r="I6" s="66" t="s">
        <v>104</v>
      </c>
      <c r="J6" s="66" t="s">
        <v>92</v>
      </c>
      <c r="K6" s="66" t="s">
        <v>93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89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opLeftCell="A4" workbookViewId="0">
      <selection activeCell="A17" sqref="$A17:$XFD17"/>
    </sheetView>
  </sheetViews>
  <sheetFormatPr defaultColWidth="9" defaultRowHeight="14.25" outlineLevelCol="7"/>
  <cols>
    <col min="1" max="1" width="56" customWidth="1"/>
    <col min="2" max="4" width="11.75" customWidth="1"/>
    <col min="5" max="5" width="33.375" customWidth="1"/>
    <col min="6" max="6" width="20.375" customWidth="1"/>
    <col min="7" max="7" width="56.875" customWidth="1"/>
    <col min="8" max="8" width="26.125" customWidth="1"/>
  </cols>
  <sheetData>
    <row r="1" ht="18.75" spans="1:6">
      <c r="A1" s="44" t="s">
        <v>174</v>
      </c>
      <c r="B1" s="45"/>
      <c r="C1" s="45"/>
      <c r="D1" s="45"/>
      <c r="E1" s="45"/>
      <c r="F1" s="45"/>
    </row>
    <row r="2" ht="22.5" spans="1:8">
      <c r="A2" s="46" t="s">
        <v>175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176</v>
      </c>
      <c r="B4" s="51" t="s">
        <v>177</v>
      </c>
      <c r="C4" s="52" t="s">
        <v>178</v>
      </c>
      <c r="D4" s="52"/>
      <c r="E4" s="53" t="s">
        <v>179</v>
      </c>
      <c r="F4" s="10" t="s">
        <v>180</v>
      </c>
      <c r="G4" s="53" t="s">
        <v>181</v>
      </c>
      <c r="H4" s="53" t="s">
        <v>182</v>
      </c>
    </row>
    <row r="5" ht="21" customHeight="1" spans="1:8">
      <c r="A5" s="50"/>
      <c r="B5" s="51"/>
      <c r="C5" s="10" t="s">
        <v>183</v>
      </c>
      <c r="D5" s="10" t="s">
        <v>184</v>
      </c>
      <c r="E5" s="53"/>
      <c r="F5" s="10"/>
      <c r="G5" s="53"/>
      <c r="H5" s="53"/>
    </row>
    <row r="6" ht="27.75" customHeight="1" spans="1:8">
      <c r="A6" s="54" t="s">
        <v>89</v>
      </c>
      <c r="B6" s="55">
        <v>2646.92</v>
      </c>
      <c r="C6" s="55">
        <v>2646.92</v>
      </c>
      <c r="D6" s="56"/>
      <c r="E6" s="57"/>
      <c r="F6" s="58"/>
      <c r="G6" s="58" t="s">
        <v>185</v>
      </c>
      <c r="H6" s="58" t="s">
        <v>185</v>
      </c>
    </row>
    <row r="7" ht="27.75" customHeight="1" spans="1:8">
      <c r="A7" s="55" t="s">
        <v>186</v>
      </c>
      <c r="B7" s="55">
        <v>10</v>
      </c>
      <c r="C7" s="55">
        <v>10</v>
      </c>
      <c r="D7" s="56"/>
      <c r="E7" s="59" t="s">
        <v>187</v>
      </c>
      <c r="F7" s="60">
        <v>2120303</v>
      </c>
      <c r="G7" s="59" t="s">
        <v>186</v>
      </c>
      <c r="H7" s="61" t="s">
        <v>188</v>
      </c>
    </row>
    <row r="8" ht="27.75" customHeight="1" spans="1:8">
      <c r="A8" s="59" t="s">
        <v>189</v>
      </c>
      <c r="B8" s="55">
        <v>50</v>
      </c>
      <c r="C8" s="55">
        <v>50</v>
      </c>
      <c r="D8" s="56"/>
      <c r="E8" s="59" t="s">
        <v>187</v>
      </c>
      <c r="F8" s="55">
        <v>2120303</v>
      </c>
      <c r="G8" s="59" t="s">
        <v>189</v>
      </c>
      <c r="H8" s="61" t="s">
        <v>190</v>
      </c>
    </row>
    <row r="9" ht="27.75" customHeight="1" spans="1:8">
      <c r="A9" s="59" t="s">
        <v>191</v>
      </c>
      <c r="B9" s="55">
        <v>50</v>
      </c>
      <c r="C9" s="55">
        <v>50</v>
      </c>
      <c r="D9" s="56"/>
      <c r="E9" s="59" t="s">
        <v>187</v>
      </c>
      <c r="F9" s="55">
        <v>2120303</v>
      </c>
      <c r="G9" s="59" t="s">
        <v>191</v>
      </c>
      <c r="H9" s="61" t="s">
        <v>192</v>
      </c>
    </row>
    <row r="10" ht="27.75" customHeight="1" spans="1:8">
      <c r="A10" s="59" t="s">
        <v>193</v>
      </c>
      <c r="B10" s="55">
        <v>300</v>
      </c>
      <c r="C10" s="55">
        <v>300</v>
      </c>
      <c r="D10" s="56"/>
      <c r="E10" s="59" t="s">
        <v>187</v>
      </c>
      <c r="F10" s="55">
        <v>2120303</v>
      </c>
      <c r="G10" s="59" t="s">
        <v>193</v>
      </c>
      <c r="H10" s="61" t="s">
        <v>194</v>
      </c>
    </row>
    <row r="11" ht="27.75" customHeight="1" spans="1:8">
      <c r="A11" s="59" t="s">
        <v>195</v>
      </c>
      <c r="B11" s="55">
        <v>15</v>
      </c>
      <c r="C11" s="55">
        <v>15</v>
      </c>
      <c r="D11" s="56"/>
      <c r="E11" s="59" t="s">
        <v>187</v>
      </c>
      <c r="F11" s="55">
        <v>2120303</v>
      </c>
      <c r="G11" s="59" t="s">
        <v>195</v>
      </c>
      <c r="H11" s="61" t="s">
        <v>196</v>
      </c>
    </row>
    <row r="12" ht="27.75" customHeight="1" spans="1:8">
      <c r="A12" s="59" t="s">
        <v>197</v>
      </c>
      <c r="B12" s="55">
        <v>77</v>
      </c>
      <c r="C12" s="55">
        <v>77</v>
      </c>
      <c r="D12" s="56"/>
      <c r="E12" s="59" t="s">
        <v>187</v>
      </c>
      <c r="F12" s="55">
        <v>2120303</v>
      </c>
      <c r="G12" s="59" t="s">
        <v>197</v>
      </c>
      <c r="H12" s="61" t="s">
        <v>198</v>
      </c>
    </row>
    <row r="13" ht="27.75" customHeight="1" spans="1:8">
      <c r="A13" s="59" t="s">
        <v>199</v>
      </c>
      <c r="B13" s="55">
        <v>300</v>
      </c>
      <c r="C13" s="55">
        <v>300</v>
      </c>
      <c r="D13" s="56"/>
      <c r="E13" s="59" t="s">
        <v>187</v>
      </c>
      <c r="F13" s="55">
        <v>2120303</v>
      </c>
      <c r="G13" s="59" t="s">
        <v>199</v>
      </c>
      <c r="H13" s="61" t="s">
        <v>200</v>
      </c>
    </row>
    <row r="14" ht="27.75" customHeight="1" spans="1:8">
      <c r="A14" s="59" t="s">
        <v>201</v>
      </c>
      <c r="B14" s="55">
        <v>255</v>
      </c>
      <c r="C14" s="55">
        <v>255</v>
      </c>
      <c r="D14" s="56"/>
      <c r="E14" s="59" t="s">
        <v>202</v>
      </c>
      <c r="F14" s="55">
        <v>2210108</v>
      </c>
      <c r="G14" s="59" t="s">
        <v>201</v>
      </c>
      <c r="H14" s="61" t="s">
        <v>203</v>
      </c>
    </row>
    <row r="15" ht="27.75" customHeight="1" spans="1:8">
      <c r="A15" s="59" t="s">
        <v>204</v>
      </c>
      <c r="B15" s="55">
        <v>14.74</v>
      </c>
      <c r="C15" s="55">
        <v>14.74</v>
      </c>
      <c r="D15" s="56"/>
      <c r="E15" s="59" t="s">
        <v>205</v>
      </c>
      <c r="F15" s="55">
        <v>2120399</v>
      </c>
      <c r="G15" s="59" t="s">
        <v>204</v>
      </c>
      <c r="H15" s="61" t="s">
        <v>206</v>
      </c>
    </row>
    <row r="16" ht="27.75" customHeight="1" spans="1:8">
      <c r="A16" s="59" t="s">
        <v>207</v>
      </c>
      <c r="B16" s="55">
        <v>787.23</v>
      </c>
      <c r="C16" s="55">
        <v>787.23</v>
      </c>
      <c r="D16" s="56"/>
      <c r="E16" s="59" t="s">
        <v>205</v>
      </c>
      <c r="F16" s="55">
        <v>2120399</v>
      </c>
      <c r="G16" s="59" t="s">
        <v>207</v>
      </c>
      <c r="H16" s="61" t="s">
        <v>208</v>
      </c>
    </row>
    <row r="17" ht="27.75" customHeight="1" spans="1:8">
      <c r="A17" s="59" t="s">
        <v>209</v>
      </c>
      <c r="B17" s="55">
        <v>20</v>
      </c>
      <c r="C17" s="55">
        <v>20</v>
      </c>
      <c r="D17" s="56"/>
      <c r="E17" s="59" t="s">
        <v>210</v>
      </c>
      <c r="F17" s="55">
        <v>2120199</v>
      </c>
      <c r="G17" s="59" t="s">
        <v>209</v>
      </c>
      <c r="H17" s="61" t="s">
        <v>211</v>
      </c>
    </row>
    <row r="18" ht="27.75" customHeight="1" spans="1:8">
      <c r="A18" s="59" t="s">
        <v>212</v>
      </c>
      <c r="B18" s="55">
        <v>476.27</v>
      </c>
      <c r="C18" s="55">
        <v>476.27</v>
      </c>
      <c r="D18" s="56"/>
      <c r="E18" s="59" t="s">
        <v>205</v>
      </c>
      <c r="F18" s="55">
        <v>2120399</v>
      </c>
      <c r="G18" s="59" t="s">
        <v>212</v>
      </c>
      <c r="H18" s="61" t="s">
        <v>211</v>
      </c>
    </row>
    <row r="19" ht="27.75" customHeight="1" spans="1:8">
      <c r="A19" s="59" t="s">
        <v>213</v>
      </c>
      <c r="B19" s="55">
        <v>1</v>
      </c>
      <c r="C19" s="55">
        <v>1</v>
      </c>
      <c r="D19" s="55"/>
      <c r="E19" s="59" t="s">
        <v>210</v>
      </c>
      <c r="F19" s="55">
        <v>2120199</v>
      </c>
      <c r="G19" s="55" t="s">
        <v>214</v>
      </c>
      <c r="H19" s="55" t="s">
        <v>211</v>
      </c>
    </row>
    <row r="20" ht="27.75" customHeight="1" spans="1:8">
      <c r="A20" s="59" t="s">
        <v>215</v>
      </c>
      <c r="B20" s="55">
        <v>3</v>
      </c>
      <c r="C20" s="55">
        <v>3</v>
      </c>
      <c r="D20" s="55"/>
      <c r="E20" s="59" t="s">
        <v>210</v>
      </c>
      <c r="F20" s="55">
        <v>2120199</v>
      </c>
      <c r="G20" s="55" t="s">
        <v>216</v>
      </c>
      <c r="H20" s="55" t="s">
        <v>211</v>
      </c>
    </row>
    <row r="21" ht="27.75" customHeight="1" spans="1:8">
      <c r="A21" s="59" t="s">
        <v>217</v>
      </c>
      <c r="B21" s="55">
        <v>0.42</v>
      </c>
      <c r="C21" s="55">
        <v>0.42</v>
      </c>
      <c r="D21" s="55"/>
      <c r="E21" s="59" t="s">
        <v>210</v>
      </c>
      <c r="F21" s="55">
        <v>2120199</v>
      </c>
      <c r="G21" s="55" t="s">
        <v>218</v>
      </c>
      <c r="H21" s="55" t="s">
        <v>211</v>
      </c>
    </row>
    <row r="22" ht="27.75" customHeight="1" spans="1:8">
      <c r="A22" s="59" t="s">
        <v>219</v>
      </c>
      <c r="B22" s="55">
        <v>10.05</v>
      </c>
      <c r="C22" s="55">
        <v>10.05</v>
      </c>
      <c r="D22" s="55"/>
      <c r="E22" s="59" t="s">
        <v>187</v>
      </c>
      <c r="F22" s="55">
        <v>2120303</v>
      </c>
      <c r="G22" s="55" t="s">
        <v>219</v>
      </c>
      <c r="H22" s="55" t="s">
        <v>211</v>
      </c>
    </row>
    <row r="23" ht="27.75" customHeight="1" spans="1:8">
      <c r="A23" s="59" t="s">
        <v>220</v>
      </c>
      <c r="B23" s="55">
        <v>12</v>
      </c>
      <c r="C23" s="55">
        <v>12</v>
      </c>
      <c r="D23" s="55"/>
      <c r="E23" s="59" t="s">
        <v>187</v>
      </c>
      <c r="F23" s="55">
        <v>2120303</v>
      </c>
      <c r="G23" s="55" t="s">
        <v>221</v>
      </c>
      <c r="H23" s="55" t="s">
        <v>211</v>
      </c>
    </row>
    <row r="24" ht="27.75" customHeight="1" spans="1:8">
      <c r="A24" s="59" t="s">
        <v>222</v>
      </c>
      <c r="B24" s="55">
        <v>104.21</v>
      </c>
      <c r="C24" s="55">
        <v>104.21</v>
      </c>
      <c r="D24" s="55"/>
      <c r="E24" s="59" t="s">
        <v>187</v>
      </c>
      <c r="F24" s="55">
        <v>2120303</v>
      </c>
      <c r="G24" s="55" t="s">
        <v>223</v>
      </c>
      <c r="H24" s="55" t="s">
        <v>211</v>
      </c>
    </row>
    <row r="25" ht="27.75" customHeight="1" spans="1:8">
      <c r="A25" s="59" t="s">
        <v>224</v>
      </c>
      <c r="B25" s="55">
        <v>67.64</v>
      </c>
      <c r="C25" s="55">
        <v>67.64</v>
      </c>
      <c r="D25" s="55"/>
      <c r="E25" s="59" t="s">
        <v>187</v>
      </c>
      <c r="F25" s="55">
        <v>2120303</v>
      </c>
      <c r="G25" s="55" t="s">
        <v>225</v>
      </c>
      <c r="H25" s="55" t="s">
        <v>211</v>
      </c>
    </row>
    <row r="26" ht="27.75" customHeight="1" spans="1:8">
      <c r="A26" s="59" t="s">
        <v>226</v>
      </c>
      <c r="B26" s="55">
        <v>76.5</v>
      </c>
      <c r="C26" s="55">
        <v>76.5</v>
      </c>
      <c r="D26" s="55"/>
      <c r="E26" s="59" t="s">
        <v>187</v>
      </c>
      <c r="F26" s="55">
        <v>2120303</v>
      </c>
      <c r="G26" s="55" t="s">
        <v>226</v>
      </c>
      <c r="H26" s="55" t="s">
        <v>211</v>
      </c>
    </row>
    <row r="27" ht="27.75" customHeight="1" spans="1:8">
      <c r="A27" s="55" t="s">
        <v>227</v>
      </c>
      <c r="B27" s="55">
        <v>7.19</v>
      </c>
      <c r="C27" s="55">
        <v>7.19</v>
      </c>
      <c r="D27" s="55"/>
      <c r="E27" s="59" t="s">
        <v>187</v>
      </c>
      <c r="F27" s="55">
        <v>2120303</v>
      </c>
      <c r="G27" s="55" t="s">
        <v>227</v>
      </c>
      <c r="H27" s="55" t="s">
        <v>211</v>
      </c>
    </row>
    <row r="28" ht="27.75" customHeight="1" spans="1:8">
      <c r="A28" s="55" t="s">
        <v>228</v>
      </c>
      <c r="B28" s="55">
        <v>8.3</v>
      </c>
      <c r="C28" s="55">
        <v>8.3</v>
      </c>
      <c r="D28" s="55"/>
      <c r="E28" s="59" t="s">
        <v>205</v>
      </c>
      <c r="F28" s="55">
        <v>2120399</v>
      </c>
      <c r="G28" s="55" t="s">
        <v>228</v>
      </c>
      <c r="H28" s="55" t="s">
        <v>211</v>
      </c>
    </row>
    <row r="29" ht="27.75" customHeight="1" spans="1:8">
      <c r="A29" s="55" t="s">
        <v>229</v>
      </c>
      <c r="B29" s="55">
        <v>1.37</v>
      </c>
      <c r="C29" s="55">
        <v>1.37</v>
      </c>
      <c r="D29" s="55"/>
      <c r="E29" s="59" t="s">
        <v>205</v>
      </c>
      <c r="F29" s="55">
        <v>2120399</v>
      </c>
      <c r="G29" s="55" t="s">
        <v>229</v>
      </c>
      <c r="H29" s="55" t="s">
        <v>211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dcterms:created xsi:type="dcterms:W3CDTF">1996-12-17T01:32:00Z</dcterms:created>
  <cp:lastPrinted>2019-03-08T08:00:00Z</cp:lastPrinted>
  <dcterms:modified xsi:type="dcterms:W3CDTF">2021-05-21T10:33:49Z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