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3" activeTab="5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<sst xmlns="http://schemas.openxmlformats.org/spreadsheetml/2006/main" count="700" uniqueCount="316">
  <si>
    <t>表1</t>
  </si>
  <si>
    <t>孝义市住房和城乡建设局2022年部门收支总表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</si>
  <si>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</si>
  <si>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</si>
  <si>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</si>
  <si>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</si>
  <si>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</si>
  <si>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</si>
  <si>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</si>
  <si>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</si>
  <si>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</si>
  <si>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</si>
  <si>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</si>
  <si>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</si>
  <si>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</si>
  <si>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</si>
  <si>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</si>
  <si>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</si>
  <si>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</si>
  <si>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</si>
  <si>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</si>
  <si>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</si>
  <si>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</si>
  <si>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</si>
  <si>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</si>
  <si>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</si>
  <si>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</si>
  <si>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</si>
  <si>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</si>
  <si>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</si>
  <si>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</si>
  <si>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</si>
  <si>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</si>
  <si>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</si>
  <si>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</si>
  <si>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二十七、债务还本支出</t>
  </si>
  <si>
    <t>二十八、债务付息支出</t>
  </si>
  <si>
    <t>二十九、其他支出</t>
  </si>
  <si>
    <t>本年收入合计</t>
  </si>
  <si>
    <t>本年支出合计</t>
  </si>
  <si>
    <t>表2</t>
  </si>
  <si>
    <t>孝义市住房和城乡建设局2022年部门收入总表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</si>
  <si>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</si>
  <si>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</si>
  <si>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</si>
  <si>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</si>
  <si>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</si>
  <si>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</si>
  <si>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</si>
  <si>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</si>
  <si>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</si>
  <si>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20502</t>
  </si>
  <si>
    <t>　普通教育</t>
  </si>
  <si>
    <t>　　2050299</t>
  </si>
  <si>
    <t>　　其他普通教育支出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</si>
  <si>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</si>
  <si>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</si>
  <si>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</si>
  <si>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</si>
  <si>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</si>
  <si>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</si>
  <si>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2080502</t>
  </si>
  <si>
    <t>　　[2080502]事业单位离退休</t>
  </si>
  <si>
    <t>　　2080505</t>
  </si>
  <si>
    <t>　　[2080505]机关事业单位基本养老保险缴费支出</t>
  </si>
  <si>
    <t>　　2080506</t>
  </si>
  <si>
    <t>　　[2080506]机关事业单位职业年金缴费支出</t>
  </si>
  <si>
    <t>210</t>
  </si>
  <si>
    <t>[210]卫生健康支出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</si>
  <si>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</si>
  <si>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</si>
  <si>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</si>
  <si>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</si>
  <si>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</si>
  <si>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</si>
  <si>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</si>
  <si>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</si>
  <si>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212</t>
  </si>
  <si>
    <t>[212]城乡社区支出</t>
  </si>
  <si>
    <t>　21201</t>
  </si>
  <si>
    <t>　[21201]城乡社区管理事务</t>
  </si>
  <si>
    <t>　　2120101</t>
  </si>
  <si>
    <t>　　[2120101]行政运行</t>
  </si>
  <si>
    <t>　　2120199</t>
  </si>
  <si>
    <t>　　[2120199]其他城乡社区管理事务支出</t>
  </si>
  <si>
    <t>　21203</t>
  </si>
  <si>
    <t>　[21203]城乡社区公共设施</t>
  </si>
  <si>
    <t>　　2120303</t>
  </si>
  <si>
    <t>　　[2120303]小城镇基础设施建设</t>
  </si>
  <si>
    <t>　　2120399</t>
  </si>
  <si>
    <t>　　[2120399]其他城乡社区公共设施支出</t>
  </si>
  <si>
    <t>　国有土地使用权出让收入安排的支出</t>
  </si>
  <si>
    <t>　　2120803</t>
  </si>
  <si>
    <t>　　城市建设支出</t>
  </si>
  <si>
    <t>　　2120810</t>
  </si>
  <si>
    <t>　　棚户区改造支出</t>
  </si>
  <si>
    <t>　21210</t>
  </si>
  <si>
    <t>　国有土地收益基金安排的支出</t>
  </si>
  <si>
    <t>　　2121001</t>
  </si>
  <si>
    <t>　　征地和拆迁补偿支出</t>
  </si>
  <si>
    <t>221</t>
  </si>
  <si>
    <t>住房保障支出</t>
  </si>
  <si>
    <t>　22101</t>
  </si>
  <si>
    <t>　[22101]保障性安居工程支出</t>
  </si>
  <si>
    <t>　　2210106</t>
  </si>
  <si>
    <t>　　公共租赁住房</t>
  </si>
  <si>
    <t>　　2210108</t>
  </si>
  <si>
    <t>　　[2210108]老旧小区改造</t>
  </si>
  <si>
    <t>　22102</t>
  </si>
  <si>
    <t>　[22102]住房改革支出</t>
  </si>
  <si>
    <t>　　2210201</t>
  </si>
  <si>
    <t>　　[2210201]住房公积金</t>
  </si>
  <si>
    <t>224</t>
  </si>
  <si>
    <t>[224]灾害防治及应急管理支出</t>
  </si>
  <si>
    <t>　22407</t>
  </si>
  <si>
    <t>　[22407]自然灾害救灾及恢复重建支出</t>
  </si>
  <si>
    <t>　　2240799</t>
  </si>
  <si>
    <t>　　[2240799]其他自然灾害救灾及恢复重建支出</t>
  </si>
  <si>
    <t>231</t>
  </si>
  <si>
    <t>债务还本支出</t>
  </si>
  <si>
    <t>　23103</t>
  </si>
  <si>
    <t>　地方政府一般债务还本支出</t>
  </si>
  <si>
    <t>　　2310399</t>
  </si>
  <si>
    <t>　　地方政府其他一般债务还本支出</t>
  </si>
  <si>
    <t>232</t>
  </si>
  <si>
    <t>债务付息支出</t>
  </si>
  <si>
    <t>　23203</t>
  </si>
  <si>
    <t>　地方政府一般债务付息支出</t>
  </si>
  <si>
    <t>　　2320399</t>
  </si>
  <si>
    <t>　　地方政府其他一般债务付息支出</t>
  </si>
  <si>
    <t>合      计</t>
  </si>
  <si>
    <t>表3</t>
  </si>
  <si>
    <t>孝义市住房和城乡建设局2022年部门支出总表</t>
  </si>
  <si>
    <t>基本支出</t>
  </si>
  <si>
    <t>项目支出</t>
  </si>
  <si>
    <t>表4</t>
  </si>
  <si>
    <t>孝义市住房和城乡建设局2022年财政拨款收支总表</t>
  </si>
  <si>
    <t>小计</t>
  </si>
  <si>
    <t>政府性基金预算</t>
  </si>
  <si>
    <t>十五、资源勘探信息等支出</t>
  </si>
  <si>
    <t>表5</t>
  </si>
  <si>
    <t>孝义市住房和城乡建设局2022年一般公共预算支出表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</si>
  <si>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</si>
  <si>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</si>
  <si>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</si>
  <si>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</si>
  <si>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</si>
  <si>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</si>
  <si>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孝义市住房和城乡建设局2022年一般公共预算基本支出经济科目表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</si>
  <si>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</si>
  <si>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</si>
  <si>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</si>
  <si>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</si>
  <si>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</si>
  <si>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</si>
  <si>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</si>
  <si>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</si>
  <si>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</si>
  <si>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</si>
  <si>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</si>
  <si>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</si>
  <si>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</si>
  <si>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</si>
  <si>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</si>
  <si>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</si>
  <si>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</si>
  <si>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</si>
  <si>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</si>
  <si>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</si>
  <si>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</si>
  <si>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</si>
  <si>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</si>
  <si>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</si>
  <si>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</si>
  <si>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</si>
  <si>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</si>
  <si>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</si>
  <si>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</si>
  <si>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</si>
  <si>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</si>
  <si>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</si>
  <si>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</si>
  <si>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</si>
  <si>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</si>
  <si>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</si>
  <si>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</si>
  <si>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</si>
  <si>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</si>
  <si>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</si>
  <si>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</si>
  <si>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</si>
  <si>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</si>
  <si>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</si>
  <si>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</si>
  <si>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</si>
  <si>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</si>
  <si>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</si>
  <si>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</si>
  <si>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</si>
  <si>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</si>
  <si>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</si>
  <si>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</si>
  <si>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</si>
  <si>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</si>
  <si>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>　   办公设备购置</t>
  </si>
  <si>
    <t>表7</t>
  </si>
  <si>
    <t>孝义市住房和城乡建设局2022年一般公共预算“三公”经费支出情况统计表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</si>
  <si>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</si>
  <si>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</si>
  <si>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</si>
  <si>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</si>
  <si>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</si>
  <si>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</si>
  <si>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</si>
  <si>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</si>
  <si>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孝义市住房和城乡建设局2022年政府性基金预算收入表</t>
  </si>
  <si>
    <t>政府性基金预算收入</t>
  </si>
  <si>
    <t>xxx(类级科目)</t>
  </si>
  <si>
    <t>xxxxx(款级科目)</t>
  </si>
  <si>
    <t>xxxxxxx(项级科目)</t>
  </si>
  <si>
    <t>……</t>
  </si>
  <si>
    <t>表9</t>
  </si>
  <si>
    <t>孝义市住房和城乡建设局2022年政府性基金预算支出表</t>
  </si>
  <si>
    <t>2022年预算比2021年预算数增减</t>
  </si>
  <si>
    <t>表10</t>
  </si>
  <si>
    <t>孝义市住房和城乡建设局2022年国有资本经营预算收支预算表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</si>
  <si>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</si>
  <si>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</si>
  <si>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</si>
  <si>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</si>
  <si>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孝义市住房和城乡建设局2022年一般公共预算重点项目绩效目标表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</si>
  <si>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</si>
  <si>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</si>
  <si>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</si>
  <si>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</si>
  <si>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</si>
  <si>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</si>
  <si>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</si>
  <si>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</si>
  <si>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</si>
  <si>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</si>
  <si>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棚户区改造长安片区项目拆迁费</t>
  </si>
  <si>
    <t>小城镇基础设施建设</t>
  </si>
  <si>
    <t>2120303</t>
  </si>
  <si>
    <t>保证长安片区拆迁工作顺利王城</t>
  </si>
  <si>
    <t>普速铁路安全隐患综合治理工作介西线高阳镇、崇文、兑镇拆迁补偿</t>
  </si>
  <si>
    <t>普速铁路安全隐患综合治理工作介西线拆迁补偿</t>
  </si>
  <si>
    <t>根据市政府关于普速铁路安全隐患治理工作介西线项目规划要求</t>
  </si>
  <si>
    <t>2021-2022年大型修缮费</t>
  </si>
  <si>
    <t>公共租赁住房</t>
  </si>
  <si>
    <t>公租房小区2021-2022年大型修缮费</t>
  </si>
  <si>
    <t>保障公租房小区住房安全。</t>
  </si>
  <si>
    <t>公租房小区劳务费</t>
  </si>
  <si>
    <t>2210106</t>
  </si>
  <si>
    <t>保障公租房小区物业管理。</t>
  </si>
  <si>
    <t>2021年公租房小区物业管理费</t>
  </si>
  <si>
    <t>2022年公租房小区物业管理费</t>
  </si>
  <si>
    <t>表12</t>
  </si>
  <si>
    <t>孝义市住房和城乡建设局2022年政府采购预算表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</si>
  <si>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</si>
  <si>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</si>
  <si>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</si>
  <si>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</si>
  <si>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</si>
  <si>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</si>
  <si>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</si>
  <si>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</si>
  <si>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</si>
  <si>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</si>
  <si>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</si>
  <si>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</si>
  <si>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</si>
  <si>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</si>
  <si>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</si>
  <si>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复印纸</t>
  </si>
  <si>
    <t>A4</t>
  </si>
  <si>
    <t>包</t>
  </si>
  <si>
    <t>硒鼓、粉盒</t>
  </si>
  <si>
    <t>盒</t>
  </si>
  <si>
    <t>印刷服务</t>
  </si>
  <si>
    <t>个</t>
  </si>
  <si>
    <t>扫描仪</t>
  </si>
  <si>
    <t>台</t>
  </si>
  <si>
    <t>激光打印机</t>
  </si>
  <si>
    <t>台、桌类</t>
  </si>
  <si>
    <t>台式计算机</t>
  </si>
  <si>
    <t>复印机</t>
  </si>
  <si>
    <t>柜类</t>
  </si>
  <si>
    <t>组</t>
  </si>
  <si>
    <t>便携式计算机</t>
  </si>
  <si>
    <t>空调机</t>
  </si>
  <si>
    <t>椅凳类</t>
  </si>
  <si>
    <t>其他工程咨询管理服务</t>
  </si>
  <si>
    <t>运行维护服务</t>
  </si>
  <si>
    <t>其他雷达和无线电导航设备</t>
  </si>
  <si>
    <t>车辆加油服务</t>
  </si>
  <si>
    <t>机动车保险服务</t>
  </si>
  <si>
    <t>多功能一体机</t>
  </si>
  <si>
    <t>台式电脑</t>
  </si>
  <si>
    <t>联想</t>
  </si>
  <si>
    <t>笔记本电脑</t>
  </si>
  <si>
    <t>打印机</t>
  </si>
  <si>
    <t>兄弟</t>
  </si>
  <si>
    <t>公用经费项目</t>
  </si>
  <si>
    <t>箱</t>
  </si>
  <si>
    <t>公租房年度复审办公设备购置费</t>
  </si>
  <si>
    <t>公租房年度复审印刷费</t>
  </si>
  <si>
    <t>物业培训费</t>
  </si>
  <si>
    <t>公租房小区劳务费第二笔</t>
  </si>
  <si>
    <t>表13</t>
  </si>
  <si>
    <t>孝义市住房和城乡建设局2022年政府购买服务支出预算表</t>
  </si>
  <si>
    <t>购买服务内容</t>
  </si>
  <si>
    <t>承接主体</t>
  </si>
  <si>
    <t>一般公共预算资金</t>
  </si>
  <si>
    <t>其他收入安排资金</t>
  </si>
  <si>
    <t>2022年公租房小区物业管理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</si>
</sst>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#,##0.00;[Red]#,##0.0"/>
    <numFmt numFmtId="179" formatCode="#,##0.000000;[Red]#,##0.00000"/>
    <numFmt numFmtId="180" formatCode="0_ "/>
  </numFmts>
  <fonts count="39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0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b/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 applyProtection="0"/>
  </cellStyleXfs>
  <cellXfs count="15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horizontal="right"/>
    </xf>
    <xf numFmtId="0" fontId="0" fillId="0" borderId="2" xfId="49" applyFont="1" applyBorder="1" applyAlignment="1" applyProtection="1">
      <alignment wrapText="1"/>
    </xf>
    <xf numFmtId="0" fontId="0" fillId="0" borderId="2" xfId="49" applyFont="1" applyBorder="1" applyAlignment="1" applyProtection="1">
      <alignment horizontal="right"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49" applyFont="1" applyBorder="1" applyAlignment="1" applyProtection="1">
      <alignment horizontal="right" vertical="center"/>
    </xf>
    <xf numFmtId="0" fontId="0" fillId="0" borderId="2" xfId="49" applyFont="1" applyBorder="1" applyAlignment="1" applyProtection="1">
      <alignment horizontal="right" vertical="center" wrapText="1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0" fontId="0" fillId="0" borderId="0" xfId="0" applyAlignment="1" applyProtection="1">
      <alignment vertical="center"/>
    </xf>
    <xf numFmtId="176" fontId="0" fillId="0" borderId="0" xfId="0" applyNumberFormat="1" applyFont="1" applyAlignment="1">
      <alignment horizontal="right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78" fontId="6" fillId="0" borderId="7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>
      <alignment vertical="center"/>
    </xf>
    <xf numFmtId="0" fontId="7" fillId="0" borderId="7" xfId="0" applyNumberFormat="1" applyFont="1" applyFill="1" applyBorder="1" applyAlignment="1" applyProtection="1">
      <alignment horizontal="left" vertical="center"/>
    </xf>
    <xf numFmtId="0" fontId="7" fillId="0" borderId="7" xfId="0" applyNumberFormat="1" applyFont="1" applyFill="1" applyBorder="1" applyAlignment="1" applyProtection="1">
      <alignment horizontal="right" vertical="center"/>
    </xf>
    <xf numFmtId="178" fontId="7" fillId="0" borderId="7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2" fontId="3" fillId="0" borderId="7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right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right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79" fontId="8" fillId="0" borderId="7" xfId="0" applyNumberFormat="1" applyFont="1" applyFill="1" applyBorder="1" applyAlignment="1" applyProtection="1">
      <alignment horizontal="right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57" fontId="0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Fill="1" applyBorder="1" applyAlignment="1" applyProtection="1">
      <alignment horizontal="right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49" fontId="10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9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7" xfId="0" applyNumberFormat="1" applyFont="1" applyFill="1" applyBorder="1" applyAlignment="1" applyProtection="1">
      <alignment vertical="center" wrapText="1"/>
    </xf>
    <xf numFmtId="0" fontId="6" fillId="0" borderId="7" xfId="0" applyNumberFormat="1" applyFont="1" applyFill="1" applyBorder="1" applyAlignment="1" applyProtection="1">
      <alignment vertical="center" wrapText="1"/>
    </xf>
    <xf numFmtId="0" fontId="6" fillId="0" borderId="7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left" vertical="center"/>
    </xf>
    <xf numFmtId="4" fontId="12" fillId="0" borderId="7" xfId="0" applyNumberFormat="1" applyFont="1" applyFill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right" vertical="center"/>
    </xf>
    <xf numFmtId="180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14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10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8" fillId="0" borderId="7" xfId="0" applyNumberFormat="1" applyFont="1" applyFill="1" applyBorder="1" applyAlignment="1" applyProtection="1">
      <alignment horizontal="right" vertical="center"/>
    </xf>
    <xf numFmtId="178" fontId="16" fillId="0" borderId="7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8" fillId="0" borderId="7" xfId="0" applyFont="1" applyFill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16" fillId="0" borderId="7" xfId="0" applyFont="1" applyFill="1" applyBorder="1" applyAlignment="1" applyProtection="1">
      <alignment horizontal="left" vertical="center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80" fontId="0" fillId="0" borderId="8" xfId="0" applyNumberFormat="1" applyFont="1" applyBorder="1" applyAlignment="1" applyProtection="1">
      <alignment horizontal="center" vertical="center"/>
      <protection locked="0"/>
    </xf>
    <xf numFmtId="9" fontId="0" fillId="0" borderId="2" xfId="0" applyNumberFormat="1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13" fillId="0" borderId="7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view="pageBreakPreview" zoomScale="130" zoomScaleNormal="100" topLeftCell="A14" workbookViewId="0">
      <selection activeCell="K11" sqref="K11"/>
    </sheetView>
  </sheetViews>
  <sheetFormatPr defaultColWidth="6.875" defaultRowHeight="11.25" outlineLevelCol="7"/>
  <cols>
    <col min="1" max="1" width="33" style="85" customWidth="1"/>
    <col min="2" max="2" width="9.25" style="85" customWidth="1"/>
    <col min="3" max="3" width="13.3583333333333" style="85" customWidth="1"/>
    <col min="4" max="4" width="10.6666666666667" style="85" customWidth="1"/>
    <col min="5" max="5" width="34.125" style="85" customWidth="1"/>
    <col min="6" max="8" width="10.25" style="85" customWidth="1"/>
    <col min="9" max="16384" width="6.875" style="85"/>
  </cols>
  <sheetData>
    <row r="1" ht="16.5" customHeight="1" spans="1:8">
      <c r="A1" s="95" t="s">
        <v>0</v>
      </c>
      <c r="B1" s="95"/>
      <c r="C1" s="95"/>
      <c r="D1" s="140"/>
      <c r="E1" s="140"/>
      <c r="F1" s="140"/>
      <c r="G1" s="140"/>
      <c r="H1" s="141"/>
    </row>
    <row r="2" ht="18.75" customHeight="1" spans="1:8">
      <c r="A2" s="142"/>
      <c r="B2" s="142"/>
      <c r="C2" s="142"/>
      <c r="D2" s="140"/>
      <c r="E2" s="140"/>
      <c r="F2" s="140"/>
      <c r="G2" s="140"/>
      <c r="H2" s="141"/>
    </row>
    <row r="3" ht="21" customHeight="1" spans="1:8">
      <c r="A3" s="114" t="s">
        <v>1</v>
      </c>
      <c r="B3" s="114"/>
      <c r="C3" s="114"/>
      <c r="D3" s="114"/>
      <c r="E3" s="114"/>
      <c r="F3" s="114"/>
      <c r="G3" s="114"/>
      <c r="H3" s="114"/>
    </row>
    <row r="4" ht="14.25" customHeight="1" spans="1:8">
      <c r="A4" s="143"/>
      <c r="B4" s="143"/>
      <c r="C4" s="143"/>
      <c r="D4" s="143"/>
      <c r="E4" s="143"/>
      <c r="F4" s="143"/>
      <c r="G4" s="143"/>
      <c r="H4" s="116" t="s">
        <v>2</v>
      </c>
    </row>
    <row r="5" ht="24" customHeight="1" spans="1:8">
      <c r="A5" s="154" t="s">
        <v>3</v>
      </c>
      <c r="B5" s="96"/>
      <c r="C5" s="96"/>
      <c r="D5" s="96"/>
      <c r="E5" s="154" t="s">
        <v>4</v>
      </c>
      <c r="F5" s="96"/>
      <c r="G5" s="96"/>
      <c r="H5" s="96"/>
    </row>
    <row r="6" ht="24" customHeight="1" spans="1:8">
      <c r="A6" s="155" t="s">
        <v>5</v>
      </c>
      <c r="B6" s="145" t="s">
        <v>6</v>
      </c>
      <c r="C6" s="152"/>
      <c r="D6" s="146"/>
      <c r="E6" s="149" t="s">
        <v>7</v>
      </c>
      <c r="F6" s="145" t="s">
        <v>6</v>
      </c>
      <c r="G6" s="152"/>
      <c r="H6" s="146"/>
    </row>
    <row r="7" ht="48.75" customHeight="1" spans="1:8">
      <c r="A7" s="148"/>
      <c r="B7" s="106" t="s">
        <v>8</v>
      </c>
      <c r="C7" s="106" t="s">
        <v>9</v>
      </c>
      <c r="D7" s="106" t="s">
        <v>10</v>
      </c>
      <c r="E7" s="150"/>
      <c r="F7" s="106" t="s">
        <v>8</v>
      </c>
      <c r="G7" s="106" t="s">
        <v>9</v>
      </c>
      <c r="H7" s="106" t="s">
        <v>10</v>
      </c>
    </row>
    <row r="8" ht="24" customHeight="1" spans="1:8">
      <c r="A8" s="111" t="s">
        <v>11</v>
      </c>
      <c r="B8" s="98">
        <v>3508.15</v>
      </c>
      <c r="C8" s="98">
        <v>13686.418931</v>
      </c>
      <c r="D8" s="153">
        <f>(C8-B8)/B8</f>
        <v>2.90132090446532</v>
      </c>
      <c r="E8" s="101" t="s">
        <v>12</v>
      </c>
      <c r="F8" s="101"/>
      <c r="G8" s="101"/>
      <c r="H8" s="108"/>
    </row>
    <row r="9" ht="24" customHeight="1" spans="1:8">
      <c r="A9" s="111" t="s">
        <v>13</v>
      </c>
      <c r="B9" s="98"/>
      <c r="C9" s="98">
        <v>6384.3</v>
      </c>
      <c r="D9" s="153">
        <v>1</v>
      </c>
      <c r="E9" s="101" t="s">
        <v>14</v>
      </c>
      <c r="F9" s="98"/>
      <c r="G9" s="98"/>
      <c r="H9" s="144"/>
    </row>
    <row r="10" ht="24" customHeight="1" spans="1:8">
      <c r="A10" s="111" t="s">
        <v>15</v>
      </c>
      <c r="B10" s="111"/>
      <c r="C10" s="144"/>
      <c r="D10" s="144"/>
      <c r="E10" s="101" t="s">
        <v>16</v>
      </c>
      <c r="F10" s="98"/>
      <c r="G10" s="98"/>
      <c r="H10" s="144"/>
    </row>
    <row r="11" ht="24" customHeight="1" spans="1:8">
      <c r="A11" s="111" t="s">
        <v>17</v>
      </c>
      <c r="B11" s="111"/>
      <c r="C11" s="144"/>
      <c r="D11" s="144"/>
      <c r="E11" s="111" t="s">
        <v>18</v>
      </c>
      <c r="F11" s="98"/>
      <c r="G11" s="98"/>
      <c r="H11" s="144"/>
    </row>
    <row r="12" ht="24" customHeight="1" spans="1:8">
      <c r="A12" s="111"/>
      <c r="B12" s="111"/>
      <c r="C12" s="144"/>
      <c r="D12" s="144"/>
      <c r="E12" s="101" t="s">
        <v>19</v>
      </c>
      <c r="F12" s="98"/>
      <c r="G12" s="98">
        <v>4.06</v>
      </c>
      <c r="H12" s="153">
        <v>1</v>
      </c>
    </row>
    <row r="13" ht="24" customHeight="1" spans="1:8">
      <c r="A13" s="111"/>
      <c r="B13" s="111"/>
      <c r="C13" s="144"/>
      <c r="D13" s="144"/>
      <c r="E13" s="101" t="s">
        <v>20</v>
      </c>
      <c r="F13" s="98"/>
      <c r="G13" s="98"/>
      <c r="H13" s="144"/>
    </row>
    <row r="14" ht="24" customHeight="1" spans="1:8">
      <c r="A14" s="111"/>
      <c r="B14" s="111"/>
      <c r="C14" s="144"/>
      <c r="D14" s="144"/>
      <c r="E14" s="111" t="s">
        <v>21</v>
      </c>
      <c r="F14" s="98"/>
      <c r="G14" s="98"/>
      <c r="H14" s="144"/>
    </row>
    <row r="15" ht="24" customHeight="1" spans="1:8">
      <c r="A15" s="111"/>
      <c r="B15" s="111"/>
      <c r="C15" s="144"/>
      <c r="D15" s="144"/>
      <c r="E15" s="111" t="s">
        <v>22</v>
      </c>
      <c r="F15" s="98">
        <v>112.22</v>
      </c>
      <c r="G15" s="98">
        <v>325.903748</v>
      </c>
      <c r="H15" s="153">
        <f>(G15-F15)/F15</f>
        <v>1.90415031188736</v>
      </c>
    </row>
    <row r="16" ht="24" customHeight="1" spans="1:8">
      <c r="A16" s="111"/>
      <c r="B16" s="111"/>
      <c r="C16" s="144"/>
      <c r="D16" s="144"/>
      <c r="E16" s="101" t="s">
        <v>23</v>
      </c>
      <c r="F16" s="98">
        <v>38.2</v>
      </c>
      <c r="G16" s="98">
        <v>108.943373</v>
      </c>
      <c r="H16" s="153">
        <f>(G16-F16)/F16</f>
        <v>1.8519207591623</v>
      </c>
    </row>
    <row r="17" ht="24" customHeight="1" spans="1:8">
      <c r="A17" s="111"/>
      <c r="B17" s="111"/>
      <c r="C17" s="144"/>
      <c r="D17" s="144"/>
      <c r="E17" s="101" t="s">
        <v>24</v>
      </c>
      <c r="F17" s="98"/>
      <c r="G17" s="98"/>
      <c r="H17" s="153"/>
    </row>
    <row r="18" ht="24" customHeight="1" spans="1:8">
      <c r="A18" s="111"/>
      <c r="B18" s="111"/>
      <c r="C18" s="144"/>
      <c r="D18" s="144"/>
      <c r="E18" s="111" t="s">
        <v>25</v>
      </c>
      <c r="F18" s="98">
        <v>3038.61</v>
      </c>
      <c r="G18" s="98">
        <v>16452.47</v>
      </c>
      <c r="H18" s="153">
        <f>(G18-F18)/F18</f>
        <v>4.41447240679126</v>
      </c>
    </row>
    <row r="19" ht="24" customHeight="1" spans="1:8">
      <c r="A19" s="111"/>
      <c r="B19" s="111"/>
      <c r="C19" s="144"/>
      <c r="D19" s="144"/>
      <c r="E19" s="111" t="s">
        <v>26</v>
      </c>
      <c r="F19" s="98"/>
      <c r="G19" s="98"/>
      <c r="H19" s="153"/>
    </row>
    <row r="20" ht="24" customHeight="1" spans="1:8">
      <c r="A20" s="111"/>
      <c r="B20" s="111"/>
      <c r="C20" s="144"/>
      <c r="D20" s="144"/>
      <c r="E20" s="111" t="s">
        <v>27</v>
      </c>
      <c r="F20" s="98"/>
      <c r="G20" s="98"/>
      <c r="H20" s="153"/>
    </row>
    <row r="21" ht="24" customHeight="1" spans="1:8">
      <c r="A21" s="111"/>
      <c r="B21" s="111"/>
      <c r="C21" s="144"/>
      <c r="D21" s="144"/>
      <c r="E21" s="111" t="s">
        <v>28</v>
      </c>
      <c r="F21" s="98"/>
      <c r="G21" s="98"/>
      <c r="H21" s="153"/>
    </row>
    <row r="22" ht="24" customHeight="1" spans="1:8">
      <c r="A22" s="111"/>
      <c r="B22" s="111"/>
      <c r="C22" s="144"/>
      <c r="D22" s="144"/>
      <c r="E22" s="111" t="s">
        <v>29</v>
      </c>
      <c r="F22" s="98"/>
      <c r="G22" s="98"/>
      <c r="H22" s="153"/>
    </row>
    <row r="23" ht="24" customHeight="1" spans="1:8">
      <c r="A23" s="111"/>
      <c r="B23" s="111"/>
      <c r="C23" s="144"/>
      <c r="D23" s="144"/>
      <c r="E23" s="111" t="s">
        <v>30</v>
      </c>
      <c r="F23" s="98"/>
      <c r="G23" s="98"/>
      <c r="H23" s="153"/>
    </row>
    <row r="24" ht="24" customHeight="1" spans="1:8">
      <c r="A24" s="111"/>
      <c r="B24" s="111"/>
      <c r="C24" s="144"/>
      <c r="D24" s="144"/>
      <c r="E24" s="111" t="s">
        <v>31</v>
      </c>
      <c r="F24" s="98"/>
      <c r="G24" s="98"/>
      <c r="H24" s="153"/>
    </row>
    <row r="25" ht="24" customHeight="1" spans="1:8">
      <c r="A25" s="111"/>
      <c r="B25" s="111"/>
      <c r="C25" s="144"/>
      <c r="D25" s="144"/>
      <c r="E25" s="111" t="s">
        <v>32</v>
      </c>
      <c r="F25" s="98">
        <v>319.12</v>
      </c>
      <c r="G25" s="98">
        <v>2390.280006</v>
      </c>
      <c r="H25" s="153">
        <f>(G25-F25)/F25</f>
        <v>6.490223132364</v>
      </c>
    </row>
    <row r="26" ht="24" customHeight="1" spans="1:8">
      <c r="A26" s="111"/>
      <c r="B26" s="111"/>
      <c r="C26" s="144"/>
      <c r="D26" s="144"/>
      <c r="E26" s="111" t="s">
        <v>33</v>
      </c>
      <c r="F26" s="98"/>
      <c r="G26" s="98"/>
      <c r="H26" s="153"/>
    </row>
    <row r="27" ht="24" customHeight="1" spans="1:8">
      <c r="A27" s="111"/>
      <c r="B27" s="111"/>
      <c r="C27" s="144"/>
      <c r="D27" s="144"/>
      <c r="E27" s="111" t="s">
        <v>34</v>
      </c>
      <c r="F27" s="98"/>
      <c r="G27" s="98">
        <v>419.06</v>
      </c>
      <c r="H27" s="153">
        <v>1</v>
      </c>
    </row>
    <row r="28" ht="24" customHeight="1" spans="1:8">
      <c r="A28" s="111"/>
      <c r="B28" s="111"/>
      <c r="C28" s="144"/>
      <c r="D28" s="144"/>
      <c r="E28" s="111" t="s">
        <v>35</v>
      </c>
      <c r="F28" s="98"/>
      <c r="G28" s="98">
        <v>320</v>
      </c>
      <c r="H28" s="153">
        <v>1</v>
      </c>
    </row>
    <row r="29" ht="24" customHeight="1" spans="1:8">
      <c r="A29" s="111"/>
      <c r="B29" s="111"/>
      <c r="C29" s="144"/>
      <c r="D29" s="144"/>
      <c r="E29" s="111" t="s">
        <v>36</v>
      </c>
      <c r="F29" s="98"/>
      <c r="G29" s="98">
        <v>50</v>
      </c>
      <c r="H29" s="153">
        <v>1</v>
      </c>
    </row>
    <row r="30" ht="24" customHeight="1" spans="1:8">
      <c r="A30" s="111"/>
      <c r="B30" s="111"/>
      <c r="C30" s="144"/>
      <c r="D30" s="144"/>
      <c r="E30" s="111" t="s">
        <v>37</v>
      </c>
      <c r="F30" s="98"/>
      <c r="G30" s="98"/>
      <c r="H30" s="153"/>
    </row>
    <row r="31" ht="24" customHeight="1" spans="1:8">
      <c r="A31" s="96" t="s">
        <v>38</v>
      </c>
      <c r="B31" s="98">
        <v>3508.15</v>
      </c>
      <c r="C31" s="98">
        <v>20070.72</v>
      </c>
      <c r="D31" s="153">
        <f>(C31-B31)/B31</f>
        <v>4.72116927725439</v>
      </c>
      <c r="E31" s="96" t="s">
        <v>39</v>
      </c>
      <c r="F31" s="98">
        <v>3508.15</v>
      </c>
      <c r="G31" s="98">
        <v>20070.72</v>
      </c>
      <c r="H31" s="153">
        <f>(G31-F31)/F31</f>
        <v>4.72116927725439</v>
      </c>
    </row>
    <row r="32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85" customWidth="1"/>
    <col min="9" max="11" width="9.875" style="85" customWidth="1"/>
    <col min="12" max="16384" width="6.875" style="85"/>
  </cols>
  <sheetData>
    <row r="1" ht="16.5" customHeight="1" spans="1:11">
      <c r="A1" s="68" t="s">
        <v>224</v>
      </c>
      <c r="B1" s="69"/>
      <c r="C1" s="69"/>
      <c r="D1" s="69"/>
      <c r="E1" s="69"/>
      <c r="F1" s="69"/>
      <c r="G1" s="69"/>
      <c r="H1" s="69"/>
      <c r="I1" s="69"/>
      <c r="J1" s="92"/>
      <c r="K1" s="92"/>
    </row>
    <row r="2" ht="37" customHeight="1" spans="1:8">
      <c r="A2" s="86" t="s">
        <v>225</v>
      </c>
      <c r="B2" s="86"/>
      <c r="C2" s="86"/>
      <c r="D2" s="86"/>
      <c r="E2" s="86"/>
      <c r="F2" s="86"/>
      <c r="G2" s="86"/>
      <c r="H2" s="86"/>
    </row>
    <row r="3" ht="23" customHeight="1" spans="1:8">
      <c r="A3" s="87"/>
      <c r="B3" s="87"/>
      <c r="C3" s="87"/>
      <c r="D3" s="87"/>
      <c r="E3" s="87"/>
      <c r="F3" s="87"/>
      <c r="G3" s="88" t="s">
        <v>2</v>
      </c>
      <c r="H3" s="88"/>
    </row>
    <row r="4" ht="33" customHeight="1" spans="1:8">
      <c r="A4" s="89" t="s">
        <v>226</v>
      </c>
      <c r="B4" s="89"/>
      <c r="C4" s="89"/>
      <c r="D4" s="89" t="s">
        <v>227</v>
      </c>
      <c r="E4" s="89"/>
      <c r="F4" s="89"/>
      <c r="G4" s="89"/>
      <c r="H4" s="89"/>
    </row>
    <row r="5" ht="33" customHeight="1" spans="1:8">
      <c r="A5" s="89" t="s">
        <v>42</v>
      </c>
      <c r="B5" s="89"/>
      <c r="C5" s="90" t="s">
        <v>228</v>
      </c>
      <c r="D5" s="89" t="s">
        <v>47</v>
      </c>
      <c r="E5" s="89" t="s">
        <v>48</v>
      </c>
      <c r="F5" s="89" t="s">
        <v>145</v>
      </c>
      <c r="G5" s="89" t="s">
        <v>133</v>
      </c>
      <c r="H5" s="89" t="s">
        <v>134</v>
      </c>
    </row>
    <row r="6" ht="33" customHeight="1" spans="1:8">
      <c r="A6" s="89" t="s">
        <v>47</v>
      </c>
      <c r="B6" s="89" t="s">
        <v>48</v>
      </c>
      <c r="C6" s="90"/>
      <c r="D6" s="89"/>
      <c r="E6" s="89"/>
      <c r="F6" s="89"/>
      <c r="G6" s="89"/>
      <c r="H6" s="89"/>
    </row>
    <row r="7" ht="33" customHeight="1" spans="1:8">
      <c r="A7" s="91"/>
      <c r="B7" s="91"/>
      <c r="C7" s="91"/>
      <c r="D7" s="91"/>
      <c r="E7" s="91"/>
      <c r="F7" s="91"/>
      <c r="G7" s="91"/>
      <c r="H7" s="91"/>
    </row>
    <row r="8" ht="33" customHeight="1" spans="1:8">
      <c r="A8" s="91"/>
      <c r="B8" s="91"/>
      <c r="C8" s="91"/>
      <c r="D8" s="91"/>
      <c r="E8" s="91"/>
      <c r="F8" s="91"/>
      <c r="G8" s="91"/>
      <c r="H8" s="91"/>
    </row>
    <row r="9" ht="33" customHeight="1" spans="1:8">
      <c r="A9" s="91"/>
      <c r="B9" s="91"/>
      <c r="C9" s="91"/>
      <c r="D9" s="91"/>
      <c r="E9" s="91"/>
      <c r="F9" s="91"/>
      <c r="G9" s="91"/>
      <c r="H9" s="91"/>
    </row>
    <row r="10" ht="33" customHeight="1" spans="1:8">
      <c r="A10" s="91"/>
      <c r="B10" s="91"/>
      <c r="C10" s="91"/>
      <c r="D10" s="91"/>
      <c r="E10" s="91"/>
      <c r="F10" s="91"/>
      <c r="G10" s="91"/>
      <c r="H10" s="91"/>
    </row>
    <row r="11" ht="33" customHeight="1" spans="1:8">
      <c r="A11" s="91"/>
      <c r="B11" s="91"/>
      <c r="C11" s="91"/>
      <c r="D11" s="91"/>
      <c r="E11" s="91"/>
      <c r="F11" s="91"/>
      <c r="G11" s="91"/>
      <c r="H11" s="91"/>
    </row>
    <row r="12" ht="33" customHeight="1" spans="1:8">
      <c r="A12" s="91"/>
      <c r="B12" s="91"/>
      <c r="C12" s="91"/>
      <c r="D12" s="91"/>
      <c r="E12" s="91"/>
      <c r="F12" s="91"/>
      <c r="G12" s="91"/>
      <c r="H12" s="91"/>
    </row>
    <row r="13" ht="33" customHeight="1" spans="1:8">
      <c r="A13" s="91"/>
      <c r="B13" s="91"/>
      <c r="C13" s="91"/>
      <c r="D13" s="91"/>
      <c r="E13" s="91"/>
      <c r="F13" s="91"/>
      <c r="G13" s="91"/>
      <c r="H13" s="91"/>
    </row>
    <row r="14" ht="33" customHeight="1" spans="1:8">
      <c r="A14" s="91"/>
      <c r="B14" s="91"/>
      <c r="C14" s="91"/>
      <c r="D14" s="91"/>
      <c r="E14" s="91"/>
      <c r="F14" s="91"/>
      <c r="G14" s="91"/>
      <c r="H14" s="91"/>
    </row>
    <row r="15" ht="33" customHeight="1" spans="1:8">
      <c r="A15" s="91"/>
      <c r="B15" s="91"/>
      <c r="C15" s="91"/>
      <c r="D15" s="91"/>
      <c r="E15" s="91"/>
      <c r="F15" s="91"/>
      <c r="G15" s="91"/>
      <c r="H15" s="9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8" workbookViewId="0">
      <selection activeCell="F10" sqref="F10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68" t="s">
        <v>229</v>
      </c>
      <c r="B1" s="69"/>
      <c r="C1" s="69"/>
      <c r="D1" s="69"/>
      <c r="E1" s="69"/>
      <c r="F1" s="69"/>
    </row>
    <row r="2" ht="22.5" spans="1:8">
      <c r="A2" s="70" t="s">
        <v>230</v>
      </c>
      <c r="B2" s="70"/>
      <c r="C2" s="70"/>
      <c r="D2" s="70"/>
      <c r="E2" s="70"/>
      <c r="F2" s="70"/>
      <c r="G2" s="70"/>
      <c r="H2" s="70"/>
    </row>
    <row r="3" ht="20.25" customHeight="1" spans="1:8">
      <c r="A3" s="71"/>
      <c r="B3" s="72"/>
      <c r="C3" s="72"/>
      <c r="D3" s="72"/>
      <c r="E3" s="72"/>
      <c r="F3" s="72"/>
      <c r="G3" s="73" t="s">
        <v>2</v>
      </c>
      <c r="H3" s="73"/>
    </row>
    <row r="4" ht="21" customHeight="1" spans="1:8">
      <c r="A4" s="74" t="s">
        <v>231</v>
      </c>
      <c r="B4" s="75" t="s">
        <v>232</v>
      </c>
      <c r="C4" s="76" t="s">
        <v>233</v>
      </c>
      <c r="D4" s="76"/>
      <c r="E4" s="77" t="s">
        <v>234</v>
      </c>
      <c r="F4" s="10" t="s">
        <v>235</v>
      </c>
      <c r="G4" s="77" t="s">
        <v>236</v>
      </c>
      <c r="H4" s="77" t="s">
        <v>237</v>
      </c>
    </row>
    <row r="5" ht="21" customHeight="1" spans="1:8">
      <c r="A5" s="74"/>
      <c r="B5" s="75"/>
      <c r="C5" s="10" t="s">
        <v>238</v>
      </c>
      <c r="D5" s="10" t="s">
        <v>239</v>
      </c>
      <c r="E5" s="77"/>
      <c r="F5" s="10"/>
      <c r="G5" s="77"/>
      <c r="H5" s="77"/>
    </row>
    <row r="6" ht="27.75" customHeight="1" spans="1:8">
      <c r="A6" s="51" t="s">
        <v>130</v>
      </c>
      <c r="B6" s="78">
        <v>2049.78</v>
      </c>
      <c r="C6" s="78">
        <v>2049.78</v>
      </c>
      <c r="D6" s="78"/>
      <c r="E6" s="79"/>
      <c r="F6" s="80"/>
      <c r="G6" s="80" t="s">
        <v>240</v>
      </c>
      <c r="H6" s="80" t="s">
        <v>240</v>
      </c>
    </row>
    <row r="7" ht="50" customHeight="1" spans="1:8">
      <c r="A7" s="81" t="s">
        <v>241</v>
      </c>
      <c r="B7" s="44">
        <v>30.5</v>
      </c>
      <c r="C7" s="44">
        <v>30.5</v>
      </c>
      <c r="D7" s="78"/>
      <c r="E7" s="79" t="s">
        <v>242</v>
      </c>
      <c r="F7" s="80" t="s">
        <v>243</v>
      </c>
      <c r="G7" s="82" t="s">
        <v>241</v>
      </c>
      <c r="H7" s="83" t="s">
        <v>244</v>
      </c>
    </row>
    <row r="8" ht="57" customHeight="1" spans="1:8">
      <c r="A8" s="81" t="s">
        <v>245</v>
      </c>
      <c r="B8" s="44">
        <v>280</v>
      </c>
      <c r="C8" s="44">
        <v>280</v>
      </c>
      <c r="D8" s="78"/>
      <c r="E8" s="79" t="s">
        <v>242</v>
      </c>
      <c r="F8" s="80" t="s">
        <v>243</v>
      </c>
      <c r="G8" s="82" t="s">
        <v>246</v>
      </c>
      <c r="H8" s="82" t="s">
        <v>247</v>
      </c>
    </row>
    <row r="9" ht="27.75" customHeight="1" spans="1:8">
      <c r="A9" s="15" t="s">
        <v>248</v>
      </c>
      <c r="B9" s="78">
        <v>653</v>
      </c>
      <c r="C9" s="78">
        <v>653</v>
      </c>
      <c r="D9" s="78"/>
      <c r="E9" s="79" t="s">
        <v>249</v>
      </c>
      <c r="F9" s="79">
        <v>2210106</v>
      </c>
      <c r="G9" s="15" t="s">
        <v>250</v>
      </c>
      <c r="H9" s="80" t="s">
        <v>251</v>
      </c>
    </row>
    <row r="10" ht="27.75" customHeight="1" spans="1:8">
      <c r="A10" s="15" t="s">
        <v>252</v>
      </c>
      <c r="B10" s="78">
        <v>226</v>
      </c>
      <c r="C10" s="78">
        <v>226</v>
      </c>
      <c r="D10" s="78"/>
      <c r="E10" s="79" t="s">
        <v>249</v>
      </c>
      <c r="F10" s="80" t="s">
        <v>253</v>
      </c>
      <c r="G10" s="15" t="s">
        <v>252</v>
      </c>
      <c r="H10" s="80" t="s">
        <v>254</v>
      </c>
    </row>
    <row r="11" ht="27.75" customHeight="1" spans="1:8">
      <c r="A11" s="15" t="s">
        <v>255</v>
      </c>
      <c r="B11" s="78">
        <v>400.28</v>
      </c>
      <c r="C11" s="78">
        <v>400.28</v>
      </c>
      <c r="D11" s="78"/>
      <c r="E11" s="79" t="s">
        <v>249</v>
      </c>
      <c r="F11" s="79">
        <v>2210106</v>
      </c>
      <c r="G11" s="15" t="s">
        <v>255</v>
      </c>
      <c r="H11" s="80" t="s">
        <v>254</v>
      </c>
    </row>
    <row r="12" ht="27.75" customHeight="1" spans="1:8">
      <c r="A12" s="15" t="s">
        <v>256</v>
      </c>
      <c r="B12" s="78">
        <v>460</v>
      </c>
      <c r="C12" s="78">
        <v>460</v>
      </c>
      <c r="D12" s="78"/>
      <c r="E12" s="79" t="s">
        <v>249</v>
      </c>
      <c r="F12" s="80" t="s">
        <v>253</v>
      </c>
      <c r="G12" s="15" t="s">
        <v>256</v>
      </c>
      <c r="H12" s="80" t="s">
        <v>254</v>
      </c>
    </row>
    <row r="13" ht="27.75" customHeight="1" spans="1:8">
      <c r="A13" s="84"/>
      <c r="B13" s="78"/>
      <c r="C13" s="78"/>
      <c r="D13" s="78"/>
      <c r="E13" s="79"/>
      <c r="F13" s="80"/>
      <c r="G13" s="80"/>
      <c r="H13" s="80"/>
    </row>
    <row r="14" ht="27.75" customHeight="1" spans="1:8">
      <c r="A14" s="84"/>
      <c r="B14" s="78"/>
      <c r="C14" s="78"/>
      <c r="D14" s="78"/>
      <c r="E14" s="79"/>
      <c r="F14" s="80"/>
      <c r="G14" s="80"/>
      <c r="H14" s="80"/>
    </row>
    <row r="15" ht="27.75" customHeight="1" spans="1:8">
      <c r="A15" s="84"/>
      <c r="B15" s="78"/>
      <c r="C15" s="78"/>
      <c r="D15" s="78"/>
      <c r="E15" s="79"/>
      <c r="F15" s="80"/>
      <c r="G15" s="80"/>
      <c r="H15" s="80"/>
    </row>
    <row r="16" ht="27.75" customHeight="1" spans="1:8">
      <c r="A16" s="84"/>
      <c r="B16" s="78"/>
      <c r="C16" s="78"/>
      <c r="D16" s="78"/>
      <c r="E16" s="79"/>
      <c r="F16" s="80"/>
      <c r="G16" s="80"/>
      <c r="H16" s="80"/>
    </row>
    <row r="17" ht="27.75" customHeight="1" spans="1:8">
      <c r="A17" s="84"/>
      <c r="B17" s="78"/>
      <c r="C17" s="78"/>
      <c r="D17" s="78"/>
      <c r="E17" s="79"/>
      <c r="F17" s="80"/>
      <c r="G17" s="80"/>
      <c r="H17" s="80"/>
    </row>
    <row r="18" ht="27.75" customHeight="1" spans="1:8">
      <c r="A18" s="84"/>
      <c r="B18" s="78"/>
      <c r="C18" s="78"/>
      <c r="D18" s="78"/>
      <c r="E18" s="79"/>
      <c r="F18" s="80"/>
      <c r="G18" s="80"/>
      <c r="H18" s="8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opLeftCell="A25" workbookViewId="0">
      <selection activeCell="F58" sqref="F58"/>
    </sheetView>
  </sheetViews>
  <sheetFormatPr defaultColWidth="9" defaultRowHeight="14.25"/>
  <cols>
    <col min="1" max="1" width="24.625" customWidth="1"/>
    <col min="2" max="4" width="8.75" customWidth="1"/>
    <col min="5" max="6" width="9.375"/>
    <col min="14" max="14" width="11.25" customWidth="1"/>
  </cols>
  <sheetData>
    <row r="1" ht="31.5" customHeight="1" spans="1:14">
      <c r="A1" s="1" t="s">
        <v>257</v>
      </c>
      <c r="B1" s="32"/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61"/>
    </row>
    <row r="2" ht="33" customHeight="1" spans="1:14">
      <c r="A2" s="35" t="s">
        <v>258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6.25" customHeight="1" spans="1:14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ht="22.5" customHeight="1" spans="1:14">
      <c r="A4" s="7" t="s">
        <v>259</v>
      </c>
      <c r="B4" s="37" t="s">
        <v>260</v>
      </c>
      <c r="C4" s="37" t="s">
        <v>261</v>
      </c>
      <c r="D4" s="37" t="s">
        <v>262</v>
      </c>
      <c r="E4" s="8" t="s">
        <v>263</v>
      </c>
      <c r="F4" s="8"/>
      <c r="G4" s="8"/>
      <c r="H4" s="8"/>
      <c r="I4" s="8"/>
      <c r="J4" s="8"/>
      <c r="K4" s="8"/>
      <c r="L4" s="8"/>
      <c r="M4" s="8"/>
      <c r="N4" s="62" t="s">
        <v>264</v>
      </c>
    </row>
    <row r="5" ht="37.5" customHeight="1" spans="1:14">
      <c r="A5" s="9"/>
      <c r="B5" s="37"/>
      <c r="C5" s="37"/>
      <c r="D5" s="37"/>
      <c r="E5" s="10" t="s">
        <v>265</v>
      </c>
      <c r="F5" s="8" t="s">
        <v>43</v>
      </c>
      <c r="G5" s="8"/>
      <c r="H5" s="8"/>
      <c r="I5" s="8"/>
      <c r="J5" s="63"/>
      <c r="K5" s="63"/>
      <c r="L5" s="29" t="s">
        <v>266</v>
      </c>
      <c r="M5" s="29" t="s">
        <v>267</v>
      </c>
      <c r="N5" s="64"/>
    </row>
    <row r="6" ht="78.75" customHeight="1" spans="1:14">
      <c r="A6" s="13"/>
      <c r="B6" s="37"/>
      <c r="C6" s="37"/>
      <c r="D6" s="37"/>
      <c r="E6" s="10"/>
      <c r="F6" s="14" t="s">
        <v>268</v>
      </c>
      <c r="G6" s="10" t="s">
        <v>269</v>
      </c>
      <c r="H6" s="10" t="s">
        <v>270</v>
      </c>
      <c r="I6" s="10" t="s">
        <v>271</v>
      </c>
      <c r="J6" s="10" t="s">
        <v>272</v>
      </c>
      <c r="K6" s="30" t="s">
        <v>273</v>
      </c>
      <c r="L6" s="31"/>
      <c r="M6" s="31"/>
      <c r="N6" s="65"/>
    </row>
    <row r="7" ht="24" customHeight="1" spans="1:14">
      <c r="A7" s="38" t="s">
        <v>274</v>
      </c>
      <c r="B7" s="39" t="s">
        <v>275</v>
      </c>
      <c r="C7" s="39" t="s">
        <v>276</v>
      </c>
      <c r="D7" s="40">
        <v>70</v>
      </c>
      <c r="E7" s="40">
        <v>1.4</v>
      </c>
      <c r="F7" s="40">
        <v>1.4</v>
      </c>
      <c r="G7" s="39"/>
      <c r="H7" s="39"/>
      <c r="I7" s="40">
        <v>1.4</v>
      </c>
      <c r="J7" s="39"/>
      <c r="K7" s="39"/>
      <c r="L7" s="39"/>
      <c r="M7" s="39"/>
      <c r="N7" s="39"/>
    </row>
    <row r="8" ht="24" customHeight="1" spans="1:14">
      <c r="A8" s="38" t="s">
        <v>277</v>
      </c>
      <c r="B8" s="39" t="s">
        <v>278</v>
      </c>
      <c r="C8" s="39" t="s">
        <v>278</v>
      </c>
      <c r="D8" s="40">
        <v>76</v>
      </c>
      <c r="E8" s="40">
        <v>1.235</v>
      </c>
      <c r="F8" s="40">
        <v>1.235</v>
      </c>
      <c r="G8" s="41"/>
      <c r="H8" s="41"/>
      <c r="I8" s="40">
        <v>1.235</v>
      </c>
      <c r="J8" s="41"/>
      <c r="K8" s="41"/>
      <c r="L8" s="41"/>
      <c r="M8" s="41"/>
      <c r="N8" s="46"/>
    </row>
    <row r="9" ht="24" customHeight="1" spans="1:14">
      <c r="A9" s="38" t="s">
        <v>279</v>
      </c>
      <c r="B9" s="39" t="s">
        <v>280</v>
      </c>
      <c r="C9" s="39" t="s">
        <v>280</v>
      </c>
      <c r="D9" s="40">
        <v>1</v>
      </c>
      <c r="E9" s="40">
        <v>2</v>
      </c>
      <c r="F9" s="40">
        <v>2</v>
      </c>
      <c r="G9" s="41"/>
      <c r="H9" s="41"/>
      <c r="I9" s="40">
        <v>2</v>
      </c>
      <c r="J9" s="41"/>
      <c r="K9" s="41"/>
      <c r="L9" s="41"/>
      <c r="M9" s="41"/>
      <c r="N9" s="46"/>
    </row>
    <row r="10" ht="24" customHeight="1" spans="1:14">
      <c r="A10" s="38" t="s">
        <v>281</v>
      </c>
      <c r="B10" s="39" t="s">
        <v>282</v>
      </c>
      <c r="C10" s="39" t="s">
        <v>282</v>
      </c>
      <c r="D10" s="40">
        <v>1</v>
      </c>
      <c r="E10" s="40">
        <v>0.15</v>
      </c>
      <c r="F10" s="40">
        <v>0.15</v>
      </c>
      <c r="G10" s="41"/>
      <c r="H10" s="41"/>
      <c r="I10" s="40">
        <v>0.15</v>
      </c>
      <c r="J10" s="41"/>
      <c r="K10" s="41"/>
      <c r="L10" s="41"/>
      <c r="M10" s="41"/>
      <c r="N10" s="46"/>
    </row>
    <row r="11" ht="24" customHeight="1" spans="1:14">
      <c r="A11" s="38" t="s">
        <v>283</v>
      </c>
      <c r="B11" s="39" t="s">
        <v>282</v>
      </c>
      <c r="C11" s="39" t="s">
        <v>282</v>
      </c>
      <c r="D11" s="40">
        <v>2</v>
      </c>
      <c r="E11" s="40">
        <v>0.5</v>
      </c>
      <c r="F11" s="40">
        <v>0.5</v>
      </c>
      <c r="G11" s="41"/>
      <c r="H11" s="41"/>
      <c r="I11" s="40">
        <v>0.5</v>
      </c>
      <c r="J11" s="41"/>
      <c r="K11" s="41"/>
      <c r="L11" s="41"/>
      <c r="M11" s="41"/>
      <c r="N11" s="46"/>
    </row>
    <row r="12" ht="24" customHeight="1" spans="1:14">
      <c r="A12" s="38" t="s">
        <v>284</v>
      </c>
      <c r="B12" s="39" t="s">
        <v>282</v>
      </c>
      <c r="C12" s="39" t="s">
        <v>282</v>
      </c>
      <c r="D12" s="40">
        <v>5</v>
      </c>
      <c r="E12" s="40">
        <v>0.25</v>
      </c>
      <c r="F12" s="40">
        <v>0.25</v>
      </c>
      <c r="G12" s="41"/>
      <c r="H12" s="41"/>
      <c r="I12" s="40">
        <v>0.25</v>
      </c>
      <c r="J12" s="41"/>
      <c r="K12" s="41"/>
      <c r="L12" s="41"/>
      <c r="M12" s="41"/>
      <c r="N12" s="46"/>
    </row>
    <row r="13" ht="24" customHeight="1" spans="1:14">
      <c r="A13" s="38" t="s">
        <v>285</v>
      </c>
      <c r="B13" s="39" t="s">
        <v>282</v>
      </c>
      <c r="C13" s="39" t="s">
        <v>282</v>
      </c>
      <c r="D13" s="40">
        <v>7</v>
      </c>
      <c r="E13" s="40">
        <v>2.8</v>
      </c>
      <c r="F13" s="40">
        <v>2.8</v>
      </c>
      <c r="G13" s="41"/>
      <c r="H13" s="41"/>
      <c r="I13" s="40">
        <v>2.8</v>
      </c>
      <c r="J13" s="41"/>
      <c r="K13" s="41"/>
      <c r="L13" s="41"/>
      <c r="M13" s="41"/>
      <c r="N13" s="46"/>
    </row>
    <row r="14" ht="24" customHeight="1" spans="1:14">
      <c r="A14" s="38" t="s">
        <v>286</v>
      </c>
      <c r="B14" s="39" t="s">
        <v>282</v>
      </c>
      <c r="C14" s="39" t="s">
        <v>282</v>
      </c>
      <c r="D14" s="40">
        <v>5</v>
      </c>
      <c r="E14" s="40">
        <v>2</v>
      </c>
      <c r="F14" s="40">
        <v>2</v>
      </c>
      <c r="G14" s="41"/>
      <c r="H14" s="41"/>
      <c r="I14" s="40">
        <v>2</v>
      </c>
      <c r="J14" s="41"/>
      <c r="K14" s="41"/>
      <c r="L14" s="41"/>
      <c r="M14" s="41"/>
      <c r="N14" s="46"/>
    </row>
    <row r="15" ht="24" customHeight="1" spans="1:14">
      <c r="A15" s="38" t="s">
        <v>287</v>
      </c>
      <c r="B15" s="39" t="s">
        <v>288</v>
      </c>
      <c r="C15" s="39" t="s">
        <v>288</v>
      </c>
      <c r="D15" s="40">
        <v>10</v>
      </c>
      <c r="E15" s="40">
        <v>0.5</v>
      </c>
      <c r="F15" s="40">
        <v>0.5</v>
      </c>
      <c r="G15" s="41"/>
      <c r="H15" s="41"/>
      <c r="I15" s="40">
        <v>0.5</v>
      </c>
      <c r="J15" s="41"/>
      <c r="K15" s="41"/>
      <c r="L15" s="41"/>
      <c r="M15" s="41"/>
      <c r="N15" s="46"/>
    </row>
    <row r="16" ht="24" customHeight="1" spans="1:14">
      <c r="A16" s="38" t="s">
        <v>289</v>
      </c>
      <c r="B16" s="39" t="s">
        <v>282</v>
      </c>
      <c r="C16" s="39" t="s">
        <v>282</v>
      </c>
      <c r="D16" s="40">
        <v>3</v>
      </c>
      <c r="E16" s="40">
        <v>1.5</v>
      </c>
      <c r="F16" s="40">
        <v>1.5</v>
      </c>
      <c r="G16" s="41"/>
      <c r="H16" s="41"/>
      <c r="I16" s="40">
        <v>1.5</v>
      </c>
      <c r="J16" s="41"/>
      <c r="K16" s="41"/>
      <c r="L16" s="41"/>
      <c r="M16" s="41"/>
      <c r="N16" s="46"/>
    </row>
    <row r="17" ht="24" customHeight="1" spans="1:14">
      <c r="A17" s="38" t="s">
        <v>290</v>
      </c>
      <c r="B17" s="39" t="s">
        <v>282</v>
      </c>
      <c r="C17" s="39" t="s">
        <v>282</v>
      </c>
      <c r="D17" s="40">
        <v>2</v>
      </c>
      <c r="E17" s="40">
        <v>0.8</v>
      </c>
      <c r="F17" s="40">
        <v>0.8</v>
      </c>
      <c r="G17" s="41"/>
      <c r="H17" s="41"/>
      <c r="I17" s="40">
        <v>0.8</v>
      </c>
      <c r="J17" s="41"/>
      <c r="K17" s="41"/>
      <c r="L17" s="41"/>
      <c r="M17" s="41"/>
      <c r="N17" s="46"/>
    </row>
    <row r="18" ht="24" customHeight="1" spans="1:14">
      <c r="A18" s="38" t="s">
        <v>291</v>
      </c>
      <c r="B18" s="39" t="s">
        <v>280</v>
      </c>
      <c r="C18" s="39" t="s">
        <v>280</v>
      </c>
      <c r="D18" s="40">
        <v>25</v>
      </c>
      <c r="E18" s="40">
        <v>1</v>
      </c>
      <c r="F18" s="40">
        <v>1</v>
      </c>
      <c r="G18" s="41"/>
      <c r="H18" s="41"/>
      <c r="I18" s="40">
        <v>1</v>
      </c>
      <c r="J18" s="41"/>
      <c r="K18" s="41"/>
      <c r="L18" s="41"/>
      <c r="M18" s="41"/>
      <c r="N18" s="46"/>
    </row>
    <row r="19" ht="24" customHeight="1" spans="1:14">
      <c r="A19" s="38" t="s">
        <v>279</v>
      </c>
      <c r="B19" s="39" t="s">
        <v>280</v>
      </c>
      <c r="C19" s="39" t="s">
        <v>280</v>
      </c>
      <c r="D19" s="40">
        <v>1</v>
      </c>
      <c r="E19" s="40">
        <v>3</v>
      </c>
      <c r="F19" s="40">
        <v>3</v>
      </c>
      <c r="G19" s="41"/>
      <c r="H19" s="41"/>
      <c r="I19" s="40">
        <v>3</v>
      </c>
      <c r="J19" s="41"/>
      <c r="K19" s="41"/>
      <c r="L19" s="41"/>
      <c r="M19" s="41"/>
      <c r="N19" s="46"/>
    </row>
    <row r="20" ht="24" customHeight="1" spans="1:14">
      <c r="A20" s="38" t="s">
        <v>292</v>
      </c>
      <c r="B20" s="39" t="s">
        <v>280</v>
      </c>
      <c r="C20" s="39" t="s">
        <v>280</v>
      </c>
      <c r="D20" s="40">
        <v>1</v>
      </c>
      <c r="E20" s="40">
        <v>100</v>
      </c>
      <c r="F20" s="40">
        <v>100</v>
      </c>
      <c r="G20" s="41"/>
      <c r="H20" s="41"/>
      <c r="I20" s="41"/>
      <c r="J20" s="41"/>
      <c r="K20" s="41"/>
      <c r="L20" s="40">
        <v>100</v>
      </c>
      <c r="M20" s="41"/>
      <c r="N20" s="46"/>
    </row>
    <row r="21" ht="24" customHeight="1" spans="1:14">
      <c r="A21" s="38" t="s">
        <v>293</v>
      </c>
      <c r="B21" s="39" t="s">
        <v>280</v>
      </c>
      <c r="C21" s="39" t="s">
        <v>280</v>
      </c>
      <c r="D21" s="40">
        <v>1</v>
      </c>
      <c r="E21" s="40">
        <v>30</v>
      </c>
      <c r="F21" s="40">
        <v>30</v>
      </c>
      <c r="G21" s="41"/>
      <c r="H21" s="41"/>
      <c r="I21" s="40">
        <v>30</v>
      </c>
      <c r="J21" s="41"/>
      <c r="K21" s="41"/>
      <c r="L21" s="41"/>
      <c r="M21" s="41"/>
      <c r="N21" s="46"/>
    </row>
    <row r="22" ht="24" customHeight="1" spans="1:14">
      <c r="A22" s="38" t="s">
        <v>294</v>
      </c>
      <c r="B22" s="39" t="s">
        <v>282</v>
      </c>
      <c r="C22" s="39" t="s">
        <v>282</v>
      </c>
      <c r="D22" s="40">
        <v>1</v>
      </c>
      <c r="E22" s="40">
        <v>50</v>
      </c>
      <c r="F22" s="40">
        <v>50</v>
      </c>
      <c r="G22" s="41"/>
      <c r="H22" s="41"/>
      <c r="I22" s="40">
        <v>50</v>
      </c>
      <c r="J22" s="41"/>
      <c r="K22" s="41"/>
      <c r="L22" s="41"/>
      <c r="M22" s="41"/>
      <c r="N22" s="46"/>
    </row>
    <row r="23" ht="24" customHeight="1" spans="1:14">
      <c r="A23" s="38" t="s">
        <v>292</v>
      </c>
      <c r="B23" s="39" t="s">
        <v>280</v>
      </c>
      <c r="C23" s="39" t="s">
        <v>280</v>
      </c>
      <c r="D23" s="40">
        <v>1</v>
      </c>
      <c r="E23" s="40">
        <v>100</v>
      </c>
      <c r="F23" s="40">
        <v>100</v>
      </c>
      <c r="G23" s="41"/>
      <c r="H23" s="41"/>
      <c r="I23" s="40">
        <v>100</v>
      </c>
      <c r="J23" s="41"/>
      <c r="K23" s="41"/>
      <c r="L23" s="41"/>
      <c r="M23" s="41"/>
      <c r="N23" s="46"/>
    </row>
    <row r="24" ht="24" customHeight="1" spans="1:14">
      <c r="A24" s="38" t="s">
        <v>292</v>
      </c>
      <c r="B24" s="39" t="s">
        <v>280</v>
      </c>
      <c r="C24" s="39" t="s">
        <v>280</v>
      </c>
      <c r="D24" s="40">
        <v>1</v>
      </c>
      <c r="E24" s="40">
        <v>150</v>
      </c>
      <c r="F24" s="40">
        <v>150</v>
      </c>
      <c r="G24" s="41"/>
      <c r="H24" s="41"/>
      <c r="I24" s="40">
        <v>150</v>
      </c>
      <c r="J24" s="41"/>
      <c r="K24" s="41"/>
      <c r="L24" s="41"/>
      <c r="M24" s="41"/>
      <c r="N24" s="46"/>
    </row>
    <row r="25" ht="24" customHeight="1" spans="1:14">
      <c r="A25" s="42" t="s">
        <v>291</v>
      </c>
      <c r="B25" s="39"/>
      <c r="C25" s="39"/>
      <c r="D25" s="43">
        <v>20</v>
      </c>
      <c r="E25" s="44">
        <v>0.9</v>
      </c>
      <c r="F25" s="44">
        <v>0.9</v>
      </c>
      <c r="G25" s="44">
        <v>0.9</v>
      </c>
      <c r="H25" s="39"/>
      <c r="I25" s="39"/>
      <c r="J25" s="39"/>
      <c r="K25" s="39"/>
      <c r="L25" s="39"/>
      <c r="M25" s="39"/>
      <c r="N25" s="39">
        <v>2022</v>
      </c>
    </row>
    <row r="26" ht="24" customHeight="1" spans="1:14">
      <c r="A26" s="42" t="s">
        <v>274</v>
      </c>
      <c r="B26" s="45"/>
      <c r="C26" s="46"/>
      <c r="D26" s="43">
        <v>40</v>
      </c>
      <c r="E26" s="44">
        <v>0.72</v>
      </c>
      <c r="F26" s="44">
        <v>0.72</v>
      </c>
      <c r="G26" s="44">
        <v>0.72</v>
      </c>
      <c r="H26" s="41"/>
      <c r="I26" s="41"/>
      <c r="J26" s="41"/>
      <c r="K26" s="41"/>
      <c r="L26" s="41"/>
      <c r="M26" s="41"/>
      <c r="N26" s="39">
        <v>2022</v>
      </c>
    </row>
    <row r="27" ht="24" customHeight="1" spans="1:14">
      <c r="A27" s="42" t="s">
        <v>295</v>
      </c>
      <c r="B27" s="45"/>
      <c r="C27" s="46"/>
      <c r="D27" s="43">
        <v>3</v>
      </c>
      <c r="E27" s="44">
        <v>3.006</v>
      </c>
      <c r="F27" s="44">
        <v>3.006</v>
      </c>
      <c r="G27" s="44">
        <v>3.006</v>
      </c>
      <c r="H27" s="41"/>
      <c r="I27" s="41"/>
      <c r="J27" s="41"/>
      <c r="K27" s="41"/>
      <c r="L27" s="41"/>
      <c r="M27" s="41"/>
      <c r="N27" s="39">
        <v>2022</v>
      </c>
    </row>
    <row r="28" ht="24" customHeight="1" spans="1:14">
      <c r="A28" s="42" t="s">
        <v>279</v>
      </c>
      <c r="B28" s="45"/>
      <c r="C28" s="46"/>
      <c r="D28" s="43">
        <v>1</v>
      </c>
      <c r="E28" s="44">
        <v>1.8</v>
      </c>
      <c r="F28" s="44">
        <v>1.8</v>
      </c>
      <c r="G28" s="44">
        <v>1.8</v>
      </c>
      <c r="H28" s="41"/>
      <c r="I28" s="41"/>
      <c r="J28" s="41"/>
      <c r="K28" s="41"/>
      <c r="L28" s="41"/>
      <c r="M28" s="41"/>
      <c r="N28" s="39">
        <v>2022</v>
      </c>
    </row>
    <row r="29" ht="24" customHeight="1" spans="1:14">
      <c r="A29" s="42" t="s">
        <v>296</v>
      </c>
      <c r="B29" s="45"/>
      <c r="C29" s="46"/>
      <c r="D29" s="43">
        <v>3</v>
      </c>
      <c r="E29" s="44">
        <v>0.39</v>
      </c>
      <c r="F29" s="44">
        <v>0.39</v>
      </c>
      <c r="G29" s="44">
        <v>0.39</v>
      </c>
      <c r="H29" s="41"/>
      <c r="I29" s="41"/>
      <c r="J29" s="41"/>
      <c r="K29" s="41"/>
      <c r="L29" s="41"/>
      <c r="M29" s="41"/>
      <c r="N29" s="39">
        <v>2022</v>
      </c>
    </row>
    <row r="30" ht="24" customHeight="1" spans="1:14">
      <c r="A30" s="42" t="s">
        <v>297</v>
      </c>
      <c r="B30" s="45"/>
      <c r="C30" s="46"/>
      <c r="D30" s="43">
        <v>1</v>
      </c>
      <c r="E30" s="44">
        <v>1.8</v>
      </c>
      <c r="F30" s="44">
        <v>1.8</v>
      </c>
      <c r="G30" s="44">
        <v>1.8</v>
      </c>
      <c r="H30" s="41"/>
      <c r="I30" s="41"/>
      <c r="J30" s="41"/>
      <c r="K30" s="41"/>
      <c r="L30" s="41"/>
      <c r="M30" s="41"/>
      <c r="N30" s="39">
        <v>2022</v>
      </c>
    </row>
    <row r="31" ht="24" customHeight="1" spans="1:14">
      <c r="A31" s="37" t="s">
        <v>279</v>
      </c>
      <c r="B31" s="47" t="s">
        <v>275</v>
      </c>
      <c r="C31" s="48">
        <v>75</v>
      </c>
      <c r="D31" s="49" t="s">
        <v>280</v>
      </c>
      <c r="E31" s="50">
        <v>1.5</v>
      </c>
      <c r="F31" s="50">
        <v>1.5</v>
      </c>
      <c r="G31" s="50">
        <v>1.5</v>
      </c>
      <c r="H31" s="39"/>
      <c r="I31" s="39"/>
      <c r="J31" s="39"/>
      <c r="K31" s="39"/>
      <c r="L31" s="39"/>
      <c r="M31" s="39"/>
      <c r="N31" s="66">
        <v>44743</v>
      </c>
    </row>
    <row r="32" ht="24" customHeight="1" spans="1:14">
      <c r="A32" s="51" t="s">
        <v>298</v>
      </c>
      <c r="B32" s="51" t="s">
        <v>299</v>
      </c>
      <c r="C32" s="48">
        <v>1</v>
      </c>
      <c r="D32" s="49" t="s">
        <v>282</v>
      </c>
      <c r="E32" s="50">
        <v>0.5</v>
      </c>
      <c r="F32" s="50">
        <v>0.5</v>
      </c>
      <c r="G32" s="50">
        <v>0.5</v>
      </c>
      <c r="H32" s="41"/>
      <c r="I32" s="41"/>
      <c r="J32" s="41"/>
      <c r="K32" s="41"/>
      <c r="L32" s="41"/>
      <c r="M32" s="41"/>
      <c r="N32" s="66">
        <v>44743</v>
      </c>
    </row>
    <row r="33" ht="24" customHeight="1" spans="1:14">
      <c r="A33" s="51" t="s">
        <v>300</v>
      </c>
      <c r="B33" s="51" t="s">
        <v>299</v>
      </c>
      <c r="C33" s="48">
        <v>1</v>
      </c>
      <c r="D33" s="49" t="s">
        <v>282</v>
      </c>
      <c r="E33" s="50">
        <v>0.6</v>
      </c>
      <c r="F33" s="50">
        <v>0.6</v>
      </c>
      <c r="G33" s="50">
        <v>0.6</v>
      </c>
      <c r="H33" s="41"/>
      <c r="I33" s="41"/>
      <c r="J33" s="41"/>
      <c r="K33" s="41"/>
      <c r="L33" s="41"/>
      <c r="M33" s="41"/>
      <c r="N33" s="66">
        <v>44743</v>
      </c>
    </row>
    <row r="34" ht="24" customHeight="1" spans="1:14">
      <c r="A34" s="37" t="s">
        <v>301</v>
      </c>
      <c r="B34" s="52" t="s">
        <v>302</v>
      </c>
      <c r="C34" s="48">
        <v>1</v>
      </c>
      <c r="D34" s="49" t="s">
        <v>282</v>
      </c>
      <c r="E34" s="50">
        <v>0.25</v>
      </c>
      <c r="F34" s="50">
        <v>0.25</v>
      </c>
      <c r="G34" s="50">
        <v>0.25</v>
      </c>
      <c r="H34" s="41"/>
      <c r="I34" s="41"/>
      <c r="J34" s="41"/>
      <c r="K34" s="41"/>
      <c r="L34" s="41"/>
      <c r="M34" s="41"/>
      <c r="N34" s="66">
        <v>44743</v>
      </c>
    </row>
    <row r="35" ht="24" customHeight="1" spans="1:14">
      <c r="A35" s="37" t="s">
        <v>301</v>
      </c>
      <c r="B35" s="52" t="s">
        <v>302</v>
      </c>
      <c r="C35" s="48">
        <v>1</v>
      </c>
      <c r="D35" s="49" t="s">
        <v>282</v>
      </c>
      <c r="E35" s="50">
        <v>0.15</v>
      </c>
      <c r="F35" s="50">
        <v>0.15</v>
      </c>
      <c r="G35" s="50">
        <v>0.15</v>
      </c>
      <c r="H35" s="41"/>
      <c r="I35" s="41"/>
      <c r="J35" s="41"/>
      <c r="K35" s="41"/>
      <c r="L35" s="41"/>
      <c r="M35" s="41"/>
      <c r="N35" s="66">
        <v>44743</v>
      </c>
    </row>
    <row r="36" ht="24" customHeight="1" spans="1:14">
      <c r="A36" s="37" t="s">
        <v>303</v>
      </c>
      <c r="B36" s="52" t="s">
        <v>274</v>
      </c>
      <c r="C36" s="47" t="s">
        <v>304</v>
      </c>
      <c r="D36" s="53">
        <v>30</v>
      </c>
      <c r="E36" s="54">
        <v>0.54</v>
      </c>
      <c r="F36" s="54">
        <v>0.54</v>
      </c>
      <c r="G36" s="54">
        <v>0.54</v>
      </c>
      <c r="H36" s="54"/>
      <c r="I36" s="67"/>
      <c r="J36" s="41"/>
      <c r="K36" s="41"/>
      <c r="L36" s="41"/>
      <c r="M36" s="41"/>
      <c r="N36" s="46"/>
    </row>
    <row r="37" ht="24" customHeight="1" spans="1:14">
      <c r="A37" s="37" t="s">
        <v>303</v>
      </c>
      <c r="B37" s="52" t="s">
        <v>279</v>
      </c>
      <c r="C37" s="55" t="s">
        <v>280</v>
      </c>
      <c r="D37" s="53">
        <v>1</v>
      </c>
      <c r="E37" s="56">
        <v>1.5</v>
      </c>
      <c r="F37" s="56">
        <v>1.5</v>
      </c>
      <c r="G37" s="56">
        <v>1.5</v>
      </c>
      <c r="H37" s="56"/>
      <c r="I37" s="67"/>
      <c r="J37" s="41"/>
      <c r="K37" s="41"/>
      <c r="L37" s="41"/>
      <c r="M37" s="41"/>
      <c r="N37" s="46"/>
    </row>
    <row r="38" ht="24" customHeight="1" spans="1:14">
      <c r="A38" s="37" t="s">
        <v>303</v>
      </c>
      <c r="B38" s="52" t="s">
        <v>297</v>
      </c>
      <c r="C38" s="55" t="s">
        <v>282</v>
      </c>
      <c r="D38" s="53">
        <v>1</v>
      </c>
      <c r="E38" s="56">
        <v>0.15</v>
      </c>
      <c r="F38" s="56">
        <v>0.15</v>
      </c>
      <c r="G38" s="56">
        <v>0.15</v>
      </c>
      <c r="H38" s="56"/>
      <c r="I38" s="67"/>
      <c r="J38" s="41"/>
      <c r="K38" s="41"/>
      <c r="L38" s="41"/>
      <c r="M38" s="41"/>
      <c r="N38" s="46"/>
    </row>
    <row r="39" ht="24" customHeight="1" spans="1:14">
      <c r="A39" s="57" t="s">
        <v>305</v>
      </c>
      <c r="B39" s="58"/>
      <c r="C39" s="55" t="s">
        <v>280</v>
      </c>
      <c r="D39" s="53">
        <v>1</v>
      </c>
      <c r="E39" s="56">
        <v>0.3</v>
      </c>
      <c r="F39" s="56">
        <v>0.3</v>
      </c>
      <c r="G39" s="56"/>
      <c r="H39" s="56">
        <v>0.3</v>
      </c>
      <c r="I39" s="67"/>
      <c r="J39" s="41"/>
      <c r="K39" s="41"/>
      <c r="L39" s="41"/>
      <c r="M39" s="41"/>
      <c r="N39" s="46"/>
    </row>
    <row r="40" ht="24" customHeight="1" spans="1:14">
      <c r="A40" s="57" t="s">
        <v>248</v>
      </c>
      <c r="B40" s="58"/>
      <c r="C40" s="55" t="s">
        <v>280</v>
      </c>
      <c r="D40" s="53">
        <v>1</v>
      </c>
      <c r="E40" s="56">
        <v>653</v>
      </c>
      <c r="F40" s="56">
        <v>653</v>
      </c>
      <c r="G40" s="56"/>
      <c r="H40" s="56">
        <v>653</v>
      </c>
      <c r="I40" s="67"/>
      <c r="J40" s="41"/>
      <c r="K40" s="41"/>
      <c r="L40" s="41"/>
      <c r="M40" s="41"/>
      <c r="N40" s="46"/>
    </row>
    <row r="41" ht="24" customHeight="1" spans="1:14">
      <c r="A41" s="57" t="s">
        <v>252</v>
      </c>
      <c r="B41" s="58"/>
      <c r="C41" s="55" t="s">
        <v>280</v>
      </c>
      <c r="D41" s="53">
        <v>1</v>
      </c>
      <c r="E41" s="56">
        <v>226</v>
      </c>
      <c r="F41" s="56">
        <v>226</v>
      </c>
      <c r="G41" s="56"/>
      <c r="H41" s="56">
        <v>226</v>
      </c>
      <c r="I41" s="67"/>
      <c r="J41" s="41"/>
      <c r="K41" s="41"/>
      <c r="L41" s="41"/>
      <c r="M41" s="41"/>
      <c r="N41" s="46"/>
    </row>
    <row r="42" ht="24" customHeight="1" spans="1:14">
      <c r="A42" s="57" t="s">
        <v>306</v>
      </c>
      <c r="B42" s="58"/>
      <c r="C42" s="55" t="s">
        <v>280</v>
      </c>
      <c r="D42" s="53">
        <v>1</v>
      </c>
      <c r="E42" s="56">
        <v>5</v>
      </c>
      <c r="F42" s="56">
        <v>5</v>
      </c>
      <c r="G42" s="56">
        <v>5</v>
      </c>
      <c r="H42" s="59"/>
      <c r="I42" s="67"/>
      <c r="J42" s="41"/>
      <c r="K42" s="41"/>
      <c r="L42" s="41"/>
      <c r="M42" s="41"/>
      <c r="N42" s="46"/>
    </row>
    <row r="43" ht="24" customHeight="1" spans="1:14">
      <c r="A43" s="57" t="s">
        <v>307</v>
      </c>
      <c r="B43" s="58"/>
      <c r="C43" s="55" t="s">
        <v>280</v>
      </c>
      <c r="D43" s="53">
        <v>1</v>
      </c>
      <c r="E43" s="56">
        <v>5</v>
      </c>
      <c r="F43" s="56">
        <v>5</v>
      </c>
      <c r="G43" s="56"/>
      <c r="H43" s="56">
        <v>5</v>
      </c>
      <c r="I43" s="67"/>
      <c r="J43" s="41"/>
      <c r="K43" s="41"/>
      <c r="L43" s="41"/>
      <c r="M43" s="41"/>
      <c r="N43" s="46"/>
    </row>
    <row r="44" ht="24" customHeight="1" spans="1:14">
      <c r="A44" s="57" t="s">
        <v>308</v>
      </c>
      <c r="B44" s="58"/>
      <c r="C44" s="55" t="s">
        <v>280</v>
      </c>
      <c r="D44" s="53">
        <v>1</v>
      </c>
      <c r="E44" s="56">
        <v>14</v>
      </c>
      <c r="F44" s="56">
        <v>14</v>
      </c>
      <c r="G44" s="56"/>
      <c r="H44" s="56">
        <v>14</v>
      </c>
      <c r="I44" s="67"/>
      <c r="J44" s="41"/>
      <c r="K44" s="41"/>
      <c r="L44" s="41"/>
      <c r="M44" s="41"/>
      <c r="N44" s="46"/>
    </row>
    <row r="45" ht="39" customHeight="1" spans="1:14">
      <c r="A45" s="57" t="s">
        <v>255</v>
      </c>
      <c r="B45" s="58"/>
      <c r="C45" s="55" t="s">
        <v>280</v>
      </c>
      <c r="D45" s="53">
        <v>1</v>
      </c>
      <c r="E45" s="56">
        <v>400.28</v>
      </c>
      <c r="F45" s="56">
        <v>400.28</v>
      </c>
      <c r="G45" s="56"/>
      <c r="H45" s="56">
        <v>400.28</v>
      </c>
      <c r="I45" s="67"/>
      <c r="J45" s="41"/>
      <c r="K45" s="41"/>
      <c r="L45" s="41"/>
      <c r="M45" s="41"/>
      <c r="N45" s="46"/>
    </row>
    <row r="46" ht="38" customHeight="1" spans="1:14">
      <c r="A46" s="57" t="s">
        <v>256</v>
      </c>
      <c r="B46" s="58"/>
      <c r="C46" s="55" t="s">
        <v>280</v>
      </c>
      <c r="D46" s="53">
        <v>1</v>
      </c>
      <c r="E46" s="56">
        <v>460</v>
      </c>
      <c r="F46" s="56">
        <v>460</v>
      </c>
      <c r="G46" s="56"/>
      <c r="H46" s="56">
        <v>460</v>
      </c>
      <c r="I46" s="67"/>
      <c r="J46" s="41"/>
      <c r="K46" s="41"/>
      <c r="L46" s="41"/>
      <c r="M46" s="41"/>
      <c r="N46" s="46"/>
    </row>
    <row r="47" ht="24" customHeight="1" spans="1:14">
      <c r="A47" s="20" t="s">
        <v>130</v>
      </c>
      <c r="B47" s="60"/>
      <c r="C47" s="60"/>
      <c r="D47" s="21"/>
      <c r="E47" s="41">
        <v>2224.53</v>
      </c>
      <c r="F47" s="41">
        <v>2224.53</v>
      </c>
      <c r="G47" s="41"/>
      <c r="H47" s="41"/>
      <c r="I47" s="41">
        <v>347.14</v>
      </c>
      <c r="J47" s="41"/>
      <c r="K47" s="41"/>
      <c r="L47" s="41">
        <v>100</v>
      </c>
      <c r="M47" s="41"/>
      <c r="N47" s="46"/>
    </row>
  </sheetData>
  <mergeCells count="11">
    <mergeCell ref="A2:N2"/>
    <mergeCell ref="A3:N3"/>
    <mergeCell ref="A47:D47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I9" sqref="I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309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7" t="s">
        <v>2</v>
      </c>
    </row>
    <row r="4" ht="24" customHeight="1" spans="1:12">
      <c r="A4" s="7" t="s">
        <v>311</v>
      </c>
      <c r="B4" s="7" t="s">
        <v>312</v>
      </c>
      <c r="C4" s="8" t="s">
        <v>263</v>
      </c>
      <c r="D4" s="8"/>
      <c r="E4" s="8"/>
      <c r="F4" s="8"/>
      <c r="G4" s="8"/>
      <c r="H4" s="8"/>
      <c r="I4" s="8"/>
      <c r="J4" s="8"/>
      <c r="K4" s="8"/>
      <c r="L4" s="7" t="s">
        <v>150</v>
      </c>
    </row>
    <row r="5" ht="25.5" customHeight="1" spans="1:12">
      <c r="A5" s="9"/>
      <c r="B5" s="9"/>
      <c r="C5" s="10" t="s">
        <v>265</v>
      </c>
      <c r="D5" s="11" t="s">
        <v>313</v>
      </c>
      <c r="E5" s="12"/>
      <c r="F5" s="12"/>
      <c r="G5" s="12"/>
      <c r="H5" s="12"/>
      <c r="I5" s="28"/>
      <c r="J5" s="29" t="s">
        <v>266</v>
      </c>
      <c r="K5" s="29" t="s">
        <v>267</v>
      </c>
      <c r="L5" s="9"/>
    </row>
    <row r="6" ht="81" customHeight="1" spans="1:12">
      <c r="A6" s="13"/>
      <c r="B6" s="13"/>
      <c r="C6" s="10"/>
      <c r="D6" s="14" t="s">
        <v>268</v>
      </c>
      <c r="E6" s="10" t="s">
        <v>269</v>
      </c>
      <c r="F6" s="10" t="s">
        <v>270</v>
      </c>
      <c r="G6" s="10" t="s">
        <v>271</v>
      </c>
      <c r="H6" s="10" t="s">
        <v>272</v>
      </c>
      <c r="I6" s="30" t="s">
        <v>314</v>
      </c>
      <c r="J6" s="31"/>
      <c r="K6" s="31"/>
      <c r="L6" s="13"/>
    </row>
    <row r="7" ht="32.25" customHeight="1" spans="1:12">
      <c r="A7" s="15" t="s">
        <v>305</v>
      </c>
      <c r="B7" s="16"/>
      <c r="C7" s="17">
        <v>0.3</v>
      </c>
      <c r="D7" s="17">
        <v>0.3</v>
      </c>
      <c r="E7" s="17"/>
      <c r="F7" s="17">
        <v>0.3</v>
      </c>
      <c r="G7" s="16"/>
      <c r="H7" s="18"/>
      <c r="I7" s="16"/>
      <c r="J7" s="16"/>
      <c r="K7" s="16"/>
      <c r="L7" s="16"/>
    </row>
    <row r="8" ht="32.25" customHeight="1" spans="1:12">
      <c r="A8" s="15" t="s">
        <v>315</v>
      </c>
      <c r="B8" s="16"/>
      <c r="C8" s="17">
        <v>460</v>
      </c>
      <c r="D8" s="17">
        <v>460</v>
      </c>
      <c r="E8" s="17"/>
      <c r="F8" s="17">
        <v>460</v>
      </c>
      <c r="G8" s="16"/>
      <c r="H8" s="18"/>
      <c r="I8" s="16"/>
      <c r="J8" s="16"/>
      <c r="K8" s="16"/>
      <c r="L8" s="16"/>
    </row>
    <row r="9" ht="32.25" customHeight="1" spans="1:12">
      <c r="A9" s="15" t="s">
        <v>306</v>
      </c>
      <c r="B9" s="16"/>
      <c r="C9" s="17">
        <v>6.7</v>
      </c>
      <c r="D9" s="17">
        <v>6.7</v>
      </c>
      <c r="E9" s="17"/>
      <c r="F9" s="17">
        <v>6.7</v>
      </c>
      <c r="G9" s="16"/>
      <c r="H9" s="18"/>
      <c r="I9" s="16"/>
      <c r="J9" s="16"/>
      <c r="K9" s="16"/>
      <c r="L9" s="16"/>
    </row>
    <row r="10" ht="32.25" customHeight="1" spans="1:12">
      <c r="A10" s="15" t="s">
        <v>255</v>
      </c>
      <c r="B10" s="16"/>
      <c r="C10" s="17">
        <v>400.28</v>
      </c>
      <c r="D10" s="17">
        <v>400.28</v>
      </c>
      <c r="E10" s="17"/>
      <c r="F10" s="17">
        <v>400.28</v>
      </c>
      <c r="G10" s="16"/>
      <c r="H10" s="18"/>
      <c r="I10" s="16"/>
      <c r="J10" s="16"/>
      <c r="K10" s="16"/>
      <c r="L10" s="16"/>
    </row>
    <row r="11" ht="32.25" customHeight="1" spans="1:12">
      <c r="A11" s="15" t="s">
        <v>248</v>
      </c>
      <c r="B11" s="16"/>
      <c r="C11" s="17">
        <v>653</v>
      </c>
      <c r="D11" s="17">
        <v>653</v>
      </c>
      <c r="E11" s="17"/>
      <c r="F11" s="17">
        <v>653</v>
      </c>
      <c r="G11" s="16"/>
      <c r="H11" s="18"/>
      <c r="I11" s="16"/>
      <c r="J11" s="16"/>
      <c r="K11" s="16"/>
      <c r="L11" s="16"/>
    </row>
    <row r="12" ht="32.25" customHeight="1" spans="1:12">
      <c r="A12" s="16"/>
      <c r="B12" s="16"/>
      <c r="C12" s="17"/>
      <c r="D12" s="19"/>
      <c r="E12" s="17"/>
      <c r="F12" s="17"/>
      <c r="G12" s="16"/>
      <c r="H12" s="18"/>
      <c r="I12" s="16"/>
      <c r="J12" s="16"/>
      <c r="K12" s="16"/>
      <c r="L12" s="16"/>
    </row>
    <row r="13" ht="32.25" customHeight="1" spans="1:12">
      <c r="A13" s="16"/>
      <c r="B13" s="16"/>
      <c r="C13" s="17"/>
      <c r="D13" s="19"/>
      <c r="E13" s="17"/>
      <c r="F13" s="17"/>
      <c r="G13" s="16"/>
      <c r="H13" s="18"/>
      <c r="I13" s="16"/>
      <c r="J13" s="16"/>
      <c r="K13" s="16"/>
      <c r="L13" s="16"/>
    </row>
    <row r="14" ht="32.25" customHeight="1" spans="1:12">
      <c r="A14" s="20" t="s">
        <v>130</v>
      </c>
      <c r="B14" s="21"/>
      <c r="C14" s="22">
        <f t="shared" ref="C14:F14" si="0">SUM(C7:C13)</f>
        <v>1520.28</v>
      </c>
      <c r="D14" s="23">
        <f t="shared" si="0"/>
        <v>1520.28</v>
      </c>
      <c r="E14" s="22"/>
      <c r="F14" s="22">
        <f t="shared" si="0"/>
        <v>1520.28</v>
      </c>
      <c r="G14" s="24"/>
      <c r="H14" s="25"/>
      <c r="I14" s="24"/>
      <c r="J14" s="24"/>
      <c r="K14" s="24"/>
      <c r="L14" s="24"/>
    </row>
    <row r="15" spans="3:6">
      <c r="C15" s="26"/>
      <c r="D15" s="26"/>
      <c r="E15" s="26"/>
      <c r="F15" s="26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showGridLines="0" showZeros="0" zoomScale="130" zoomScaleNormal="130" topLeftCell="A10" workbookViewId="0">
      <selection activeCell="E20" sqref="E20:E31"/>
    </sheetView>
  </sheetViews>
  <sheetFormatPr defaultColWidth="6.875" defaultRowHeight="11.25" outlineLevelCol="6"/>
  <cols>
    <col min="1" max="1" width="20.625" style="85" customWidth="1"/>
    <col min="2" max="2" width="39.625" style="85" customWidth="1"/>
    <col min="3" max="5" width="14.625" style="85" customWidth="1"/>
    <col min="6" max="6" width="12" style="85" customWidth="1"/>
    <col min="7" max="7" width="15.625" style="85" customWidth="1"/>
    <col min="8" max="8" width="6.875" style="85"/>
    <col min="9" max="9" width="12.625" style="85"/>
    <col min="10" max="16384" width="6.875" style="85"/>
  </cols>
  <sheetData>
    <row r="1" ht="16.5" customHeight="1" spans="1:7">
      <c r="A1" s="68" t="s">
        <v>40</v>
      </c>
      <c r="B1" s="69"/>
      <c r="C1" s="69"/>
      <c r="D1" s="92"/>
      <c r="E1" s="92"/>
      <c r="F1" s="92"/>
      <c r="G1" s="92"/>
    </row>
    <row r="2" ht="29.25" customHeight="1" spans="1:7">
      <c r="A2" s="94" t="s">
        <v>41</v>
      </c>
      <c r="B2" s="94"/>
      <c r="C2" s="94"/>
      <c r="D2" s="94"/>
      <c r="E2" s="94"/>
      <c r="F2" s="94"/>
      <c r="G2" s="94"/>
    </row>
    <row r="3" ht="26.25" customHeight="1" spans="1:7">
      <c r="A3" s="95"/>
      <c r="B3" s="95"/>
      <c r="C3" s="95"/>
      <c r="D3" s="95"/>
      <c r="E3" s="95"/>
      <c r="F3" s="95"/>
      <c r="G3" s="105" t="s">
        <v>2</v>
      </c>
    </row>
    <row r="4" ht="26.25" customHeight="1" spans="1:7">
      <c r="A4" s="96" t="s">
        <v>42</v>
      </c>
      <c r="B4" s="96"/>
      <c r="C4" s="149" t="s">
        <v>38</v>
      </c>
      <c r="D4" s="106" t="s">
        <v>43</v>
      </c>
      <c r="E4" s="106" t="s">
        <v>44</v>
      </c>
      <c r="F4" s="106" t="s">
        <v>45</v>
      </c>
      <c r="G4" s="149" t="s">
        <v>46</v>
      </c>
    </row>
    <row r="5" s="93" customFormat="1" ht="47.25" customHeight="1" spans="1:7">
      <c r="A5" s="96" t="s">
        <v>47</v>
      </c>
      <c r="B5" s="96" t="s">
        <v>48</v>
      </c>
      <c r="C5" s="150"/>
      <c r="D5" s="106"/>
      <c r="E5" s="106"/>
      <c r="F5" s="106"/>
      <c r="G5" s="150"/>
    </row>
    <row r="6" s="93" customFormat="1" ht="47.25" customHeight="1" spans="1:7">
      <c r="A6" s="97" t="s">
        <v>49</v>
      </c>
      <c r="B6" s="97" t="s">
        <v>50</v>
      </c>
      <c r="C6" s="98">
        <v>4.06</v>
      </c>
      <c r="D6" s="98">
        <v>4.06</v>
      </c>
      <c r="E6" s="98"/>
      <c r="F6" s="151"/>
      <c r="G6" s="151"/>
    </row>
    <row r="7" s="93" customFormat="1" ht="26" customHeight="1" spans="1:7">
      <c r="A7" s="97" t="s">
        <v>51</v>
      </c>
      <c r="B7" s="97" t="s">
        <v>52</v>
      </c>
      <c r="C7" s="98">
        <v>4.06</v>
      </c>
      <c r="D7" s="98">
        <v>4.06</v>
      </c>
      <c r="E7" s="98"/>
      <c r="F7" s="151"/>
      <c r="G7" s="151"/>
    </row>
    <row r="8" s="93" customFormat="1" ht="30" customHeight="1" spans="1:7">
      <c r="A8" s="38" t="s">
        <v>53</v>
      </c>
      <c r="B8" s="38" t="s">
        <v>54</v>
      </c>
      <c r="C8" s="98">
        <v>4.06</v>
      </c>
      <c r="D8" s="98">
        <v>4.06</v>
      </c>
      <c r="E8" s="98"/>
      <c r="F8" s="40"/>
      <c r="G8" s="40"/>
    </row>
    <row r="9" s="93" customFormat="1" ht="25.5" customHeight="1" spans="1:7">
      <c r="A9" s="97" t="s">
        <v>55</v>
      </c>
      <c r="B9" s="97" t="s">
        <v>56</v>
      </c>
      <c r="C9" s="98">
        <v>325.903748</v>
      </c>
      <c r="D9" s="98">
        <v>325.903748</v>
      </c>
      <c r="E9" s="98"/>
      <c r="F9" s="108"/>
      <c r="G9" s="108"/>
    </row>
    <row r="10" s="93" customFormat="1" ht="25.5" customHeight="1" spans="1:7">
      <c r="A10" s="97" t="s">
        <v>57</v>
      </c>
      <c r="B10" s="97" t="s">
        <v>58</v>
      </c>
      <c r="C10" s="98">
        <v>325.903748</v>
      </c>
      <c r="D10" s="98">
        <v>325.903748</v>
      </c>
      <c r="E10" s="98"/>
      <c r="F10" s="108"/>
      <c r="G10" s="108"/>
    </row>
    <row r="11" s="93" customFormat="1" ht="25.5" customHeight="1" spans="1:7">
      <c r="A11" s="38" t="s">
        <v>59</v>
      </c>
      <c r="B11" s="38" t="s">
        <v>60</v>
      </c>
      <c r="C11" s="98">
        <v>18.6496</v>
      </c>
      <c r="D11" s="98">
        <v>18.6496</v>
      </c>
      <c r="E11" s="98"/>
      <c r="F11" s="108"/>
      <c r="G11" s="108"/>
    </row>
    <row r="12" s="93" customFormat="1" ht="25.5" customHeight="1" spans="1:7">
      <c r="A12" s="38" t="s">
        <v>61</v>
      </c>
      <c r="B12" s="38" t="s">
        <v>62</v>
      </c>
      <c r="C12" s="98">
        <v>16.8688</v>
      </c>
      <c r="D12" s="98">
        <v>16.8688</v>
      </c>
      <c r="E12" s="98"/>
      <c r="F12" s="108"/>
      <c r="G12" s="108"/>
    </row>
    <row r="13" customFormat="1" ht="25.5" customHeight="1" spans="1:7">
      <c r="A13" s="38" t="s">
        <v>63</v>
      </c>
      <c r="B13" s="38" t="s">
        <v>64</v>
      </c>
      <c r="C13" s="98">
        <v>259.522848</v>
      </c>
      <c r="D13" s="98">
        <v>259.522848</v>
      </c>
      <c r="E13" s="98"/>
      <c r="F13" s="110"/>
      <c r="G13" s="110"/>
    </row>
    <row r="14" customFormat="1" ht="25.5" customHeight="1" spans="1:7">
      <c r="A14" s="38" t="s">
        <v>65</v>
      </c>
      <c r="B14" s="38" t="s">
        <v>66</v>
      </c>
      <c r="C14" s="98">
        <v>30.8625</v>
      </c>
      <c r="D14" s="98">
        <v>30.8625</v>
      </c>
      <c r="E14" s="98"/>
      <c r="F14" s="111"/>
      <c r="G14" s="111"/>
    </row>
    <row r="15" customFormat="1" ht="25.5" customHeight="1" spans="1:7">
      <c r="A15" s="97" t="s">
        <v>67</v>
      </c>
      <c r="B15" s="97" t="s">
        <v>68</v>
      </c>
      <c r="C15" s="98">
        <v>108.943373</v>
      </c>
      <c r="D15" s="98">
        <v>108.943373</v>
      </c>
      <c r="E15" s="98"/>
      <c r="F15" s="111"/>
      <c r="G15" s="111"/>
    </row>
    <row r="16" customFormat="1" ht="25.5" customHeight="1" spans="1:7">
      <c r="A16" s="97" t="s">
        <v>69</v>
      </c>
      <c r="B16" s="97" t="s">
        <v>70</v>
      </c>
      <c r="C16" s="98">
        <v>108.943373</v>
      </c>
      <c r="D16" s="98">
        <v>108.943373</v>
      </c>
      <c r="E16" s="98"/>
      <c r="F16" s="111"/>
      <c r="G16" s="111"/>
    </row>
    <row r="17" customFormat="1" ht="25.5" customHeight="1" spans="1:7">
      <c r="A17" s="38" t="s">
        <v>71</v>
      </c>
      <c r="B17" s="38" t="s">
        <v>72</v>
      </c>
      <c r="C17" s="98">
        <v>7.609797</v>
      </c>
      <c r="D17" s="98">
        <v>7.609797</v>
      </c>
      <c r="E17" s="98"/>
      <c r="F17" s="111"/>
      <c r="G17" s="111"/>
    </row>
    <row r="18" customFormat="1" ht="25.5" customHeight="1" spans="1:7">
      <c r="A18" s="38" t="s">
        <v>73</v>
      </c>
      <c r="B18" s="38" t="s">
        <v>74</v>
      </c>
      <c r="C18" s="98">
        <v>97.821362</v>
      </c>
      <c r="D18" s="98">
        <v>97.821362</v>
      </c>
      <c r="E18" s="98"/>
      <c r="F18" s="111"/>
      <c r="G18" s="111"/>
    </row>
    <row r="19" customFormat="1" ht="25.5" customHeight="1" spans="1:7">
      <c r="A19" s="38" t="s">
        <v>75</v>
      </c>
      <c r="B19" s="38" t="s">
        <v>76</v>
      </c>
      <c r="C19" s="98">
        <v>3.512214</v>
      </c>
      <c r="D19" s="98">
        <v>3.512214</v>
      </c>
      <c r="E19" s="98"/>
      <c r="F19" s="111"/>
      <c r="G19" s="111"/>
    </row>
    <row r="20" customFormat="1" ht="25.5" customHeight="1" spans="1:7">
      <c r="A20" s="97" t="s">
        <v>77</v>
      </c>
      <c r="B20" s="97" t="s">
        <v>78</v>
      </c>
      <c r="C20" s="98">
        <v>16452.47</v>
      </c>
      <c r="D20" s="98">
        <v>10068.17</v>
      </c>
      <c r="E20" s="98">
        <v>6384.3</v>
      </c>
      <c r="F20" s="111"/>
      <c r="G20" s="111"/>
    </row>
    <row r="21" customFormat="1" ht="25.5" customHeight="1" spans="1:7">
      <c r="A21" s="97" t="s">
        <v>79</v>
      </c>
      <c r="B21" s="97" t="s">
        <v>80</v>
      </c>
      <c r="C21" s="98">
        <v>2204.485264</v>
      </c>
      <c r="D21" s="98">
        <v>2204.485264</v>
      </c>
      <c r="E21" s="98"/>
      <c r="F21" s="111"/>
      <c r="G21" s="111"/>
    </row>
    <row r="22" customFormat="1" ht="25.5" customHeight="1" spans="1:7">
      <c r="A22" s="38" t="s">
        <v>81</v>
      </c>
      <c r="B22" s="38" t="s">
        <v>82</v>
      </c>
      <c r="C22" s="98">
        <v>143.062122</v>
      </c>
      <c r="D22" s="98">
        <v>143.062122</v>
      </c>
      <c r="E22" s="98"/>
      <c r="F22" s="111"/>
      <c r="G22" s="111"/>
    </row>
    <row r="23" customFormat="1" ht="25.5" customHeight="1" spans="1:7">
      <c r="A23" s="38" t="s">
        <v>83</v>
      </c>
      <c r="B23" s="38" t="s">
        <v>84</v>
      </c>
      <c r="C23" s="98">
        <v>2061.423142</v>
      </c>
      <c r="D23" s="98">
        <v>2061.423142</v>
      </c>
      <c r="E23" s="98"/>
      <c r="F23" s="111"/>
      <c r="G23" s="111"/>
    </row>
    <row r="24" customFormat="1" ht="25.5" customHeight="1" spans="1:7">
      <c r="A24" s="97" t="s">
        <v>85</v>
      </c>
      <c r="B24" s="97" t="s">
        <v>86</v>
      </c>
      <c r="C24" s="98">
        <v>7863.68654</v>
      </c>
      <c r="D24" s="98">
        <v>7863.69</v>
      </c>
      <c r="E24" s="98"/>
      <c r="F24" s="111"/>
      <c r="G24" s="111"/>
    </row>
    <row r="25" customFormat="1" ht="25.5" customHeight="1" spans="1:7">
      <c r="A25" s="38" t="s">
        <v>87</v>
      </c>
      <c r="B25" s="38" t="s">
        <v>88</v>
      </c>
      <c r="C25" s="98">
        <v>4386.49064</v>
      </c>
      <c r="D25" s="98">
        <v>4386.49064</v>
      </c>
      <c r="E25" s="98"/>
      <c r="F25" s="111"/>
      <c r="G25" s="111"/>
    </row>
    <row r="26" customFormat="1" ht="25.5" customHeight="1" spans="1:7">
      <c r="A26" s="38" t="s">
        <v>89</v>
      </c>
      <c r="B26" s="38" t="s">
        <v>90</v>
      </c>
      <c r="C26" s="98">
        <v>3477.1959</v>
      </c>
      <c r="D26" s="98">
        <v>3477.2</v>
      </c>
      <c r="E26" s="98"/>
      <c r="F26" s="111"/>
      <c r="G26" s="111"/>
    </row>
    <row r="27" customFormat="1" ht="25.5" customHeight="1" spans="1:7">
      <c r="A27" s="97">
        <v>21208</v>
      </c>
      <c r="B27" s="97" t="s">
        <v>91</v>
      </c>
      <c r="C27" s="98">
        <v>1161.15</v>
      </c>
      <c r="D27" s="98"/>
      <c r="E27" s="98">
        <v>1161.15</v>
      </c>
      <c r="F27" s="111"/>
      <c r="G27" s="111"/>
    </row>
    <row r="28" customFormat="1" ht="25.5" customHeight="1" spans="1:7">
      <c r="A28" s="38" t="s">
        <v>92</v>
      </c>
      <c r="B28" s="38" t="s">
        <v>93</v>
      </c>
      <c r="C28" s="98">
        <v>1100</v>
      </c>
      <c r="D28" s="98"/>
      <c r="E28" s="98">
        <v>1100</v>
      </c>
      <c r="F28" s="111"/>
      <c r="G28" s="111"/>
    </row>
    <row r="29" customFormat="1" ht="25.5" customHeight="1" spans="1:7">
      <c r="A29" s="38" t="s">
        <v>94</v>
      </c>
      <c r="B29" s="38" t="s">
        <v>95</v>
      </c>
      <c r="C29" s="98">
        <v>61.15</v>
      </c>
      <c r="D29" s="98"/>
      <c r="E29" s="98">
        <v>61.15</v>
      </c>
      <c r="F29" s="111"/>
      <c r="G29" s="111"/>
    </row>
    <row r="30" customFormat="1" ht="25.5" customHeight="1" spans="1:7">
      <c r="A30" s="97" t="s">
        <v>96</v>
      </c>
      <c r="B30" s="97" t="s">
        <v>97</v>
      </c>
      <c r="C30" s="98">
        <v>6598.1516</v>
      </c>
      <c r="D30" s="98"/>
      <c r="E30" s="98">
        <v>5223.1516</v>
      </c>
      <c r="F30" s="111"/>
      <c r="G30" s="111"/>
    </row>
    <row r="31" customFormat="1" ht="25.5" customHeight="1" spans="1:7">
      <c r="A31" s="38" t="s">
        <v>98</v>
      </c>
      <c r="B31" s="38" t="s">
        <v>99</v>
      </c>
      <c r="C31" s="98">
        <v>6598.1516</v>
      </c>
      <c r="D31" s="98"/>
      <c r="E31" s="98">
        <v>5223.1516</v>
      </c>
      <c r="F31" s="111"/>
      <c r="G31" s="111"/>
    </row>
    <row r="32" customFormat="1" ht="25.5" customHeight="1" spans="1:7">
      <c r="A32" s="135" t="s">
        <v>100</v>
      </c>
      <c r="B32" s="135" t="s">
        <v>101</v>
      </c>
      <c r="C32" s="98">
        <v>2390.280006</v>
      </c>
      <c r="D32" s="98">
        <v>2390.280006</v>
      </c>
      <c r="E32" s="98"/>
      <c r="F32" s="111"/>
      <c r="G32" s="111"/>
    </row>
    <row r="33" customFormat="1" ht="25.5" customHeight="1" spans="1:7">
      <c r="A33" s="97" t="s">
        <v>102</v>
      </c>
      <c r="B33" s="97" t="s">
        <v>103</v>
      </c>
      <c r="C33" s="98">
        <v>2143.2824</v>
      </c>
      <c r="D33" s="98">
        <v>2143.2824</v>
      </c>
      <c r="E33" s="98"/>
      <c r="F33" s="111"/>
      <c r="G33" s="111"/>
    </row>
    <row r="34" customFormat="1" ht="25.5" customHeight="1" spans="1:7">
      <c r="A34" s="133" t="s">
        <v>104</v>
      </c>
      <c r="B34" s="133" t="s">
        <v>105</v>
      </c>
      <c r="C34" s="98">
        <v>1843.2824</v>
      </c>
      <c r="D34" s="98">
        <v>1843.2824</v>
      </c>
      <c r="E34" s="98"/>
      <c r="F34" s="111"/>
      <c r="G34" s="111"/>
    </row>
    <row r="35" customFormat="1" ht="25.5" customHeight="1" spans="1:7">
      <c r="A35" s="38" t="s">
        <v>106</v>
      </c>
      <c r="B35" s="38" t="s">
        <v>107</v>
      </c>
      <c r="C35" s="98">
        <v>300</v>
      </c>
      <c r="D35" s="98">
        <v>300</v>
      </c>
      <c r="E35" s="98"/>
      <c r="F35" s="111"/>
      <c r="G35" s="111"/>
    </row>
    <row r="36" customFormat="1" ht="25.5" customHeight="1" spans="1:7">
      <c r="A36" s="97" t="s">
        <v>108</v>
      </c>
      <c r="B36" s="97" t="s">
        <v>109</v>
      </c>
      <c r="C36" s="98">
        <v>246.997606</v>
      </c>
      <c r="D36" s="98">
        <v>246.997606</v>
      </c>
      <c r="E36" s="98"/>
      <c r="F36" s="111"/>
      <c r="G36" s="111"/>
    </row>
    <row r="37" customFormat="1" ht="25.5" customHeight="1" spans="1:7">
      <c r="A37" s="38" t="s">
        <v>110</v>
      </c>
      <c r="B37" s="38" t="s">
        <v>111</v>
      </c>
      <c r="C37" s="98">
        <v>246.997606</v>
      </c>
      <c r="D37" s="98">
        <v>246.997606</v>
      </c>
      <c r="E37" s="98"/>
      <c r="F37" s="111"/>
      <c r="G37" s="111"/>
    </row>
    <row r="38" customFormat="1" ht="25.5" customHeight="1" spans="1:7">
      <c r="A38" s="97" t="s">
        <v>112</v>
      </c>
      <c r="B38" s="97" t="s">
        <v>113</v>
      </c>
      <c r="C38" s="98">
        <v>419.06</v>
      </c>
      <c r="D38" s="98">
        <v>419.06</v>
      </c>
      <c r="E38" s="98"/>
      <c r="F38" s="111"/>
      <c r="G38" s="111"/>
    </row>
    <row r="39" customFormat="1" ht="25.5" customHeight="1" spans="1:7">
      <c r="A39" s="97" t="s">
        <v>114</v>
      </c>
      <c r="B39" s="97" t="s">
        <v>115</v>
      </c>
      <c r="C39" s="98">
        <v>419.06</v>
      </c>
      <c r="D39" s="98">
        <v>419.06</v>
      </c>
      <c r="E39" s="98"/>
      <c r="F39" s="111"/>
      <c r="G39" s="111"/>
    </row>
    <row r="40" customFormat="1" ht="25.5" customHeight="1" spans="1:7">
      <c r="A40" s="38" t="s">
        <v>116</v>
      </c>
      <c r="B40" s="38" t="s">
        <v>117</v>
      </c>
      <c r="C40" s="98">
        <v>419.06</v>
      </c>
      <c r="D40" s="98">
        <v>419.06</v>
      </c>
      <c r="E40" s="98"/>
      <c r="F40" s="111"/>
      <c r="G40" s="111"/>
    </row>
    <row r="41" customFormat="1" ht="25.5" customHeight="1" spans="1:7">
      <c r="A41" s="135" t="s">
        <v>118</v>
      </c>
      <c r="B41" s="135" t="s">
        <v>119</v>
      </c>
      <c r="C41" s="98">
        <v>320</v>
      </c>
      <c r="D41" s="98">
        <v>320</v>
      </c>
      <c r="E41" s="98"/>
      <c r="F41" s="111"/>
      <c r="G41" s="111"/>
    </row>
    <row r="42" customFormat="1" ht="25.5" customHeight="1" spans="1:7">
      <c r="A42" s="135" t="s">
        <v>120</v>
      </c>
      <c r="B42" s="135" t="s">
        <v>121</v>
      </c>
      <c r="C42" s="98">
        <v>320</v>
      </c>
      <c r="D42" s="98">
        <v>320</v>
      </c>
      <c r="E42" s="98"/>
      <c r="F42" s="111"/>
      <c r="G42" s="111"/>
    </row>
    <row r="43" customFormat="1" ht="25.5" customHeight="1" spans="1:7">
      <c r="A43" s="133" t="s">
        <v>122</v>
      </c>
      <c r="B43" s="133" t="s">
        <v>123</v>
      </c>
      <c r="C43" s="98">
        <v>320</v>
      </c>
      <c r="D43" s="98">
        <v>320</v>
      </c>
      <c r="E43" s="98"/>
      <c r="F43" s="111"/>
      <c r="G43" s="111"/>
    </row>
    <row r="44" customFormat="1" ht="25.5" customHeight="1" spans="1:7">
      <c r="A44" s="135" t="s">
        <v>124</v>
      </c>
      <c r="B44" s="135" t="s">
        <v>125</v>
      </c>
      <c r="C44" s="98">
        <v>50</v>
      </c>
      <c r="D44" s="98">
        <v>50</v>
      </c>
      <c r="E44" s="98"/>
      <c r="F44" s="111"/>
      <c r="G44" s="111"/>
    </row>
    <row r="45" customFormat="1" ht="25.5" customHeight="1" spans="1:7">
      <c r="A45" s="135" t="s">
        <v>126</v>
      </c>
      <c r="B45" s="135" t="s">
        <v>127</v>
      </c>
      <c r="C45" s="98">
        <v>50</v>
      </c>
      <c r="D45" s="98">
        <v>50</v>
      </c>
      <c r="E45" s="98"/>
      <c r="F45" s="111"/>
      <c r="G45" s="111"/>
    </row>
    <row r="46" customFormat="1" ht="25.5" customHeight="1" spans="1:7">
      <c r="A46" s="133" t="s">
        <v>128</v>
      </c>
      <c r="B46" s="133" t="s">
        <v>129</v>
      </c>
      <c r="C46" s="98">
        <v>50</v>
      </c>
      <c r="D46" s="98">
        <v>50</v>
      </c>
      <c r="E46" s="98"/>
      <c r="F46" s="111"/>
      <c r="G46" s="111"/>
    </row>
    <row r="47" ht="25.5" customHeight="1" spans="1:7">
      <c r="A47" s="99" t="s">
        <v>130</v>
      </c>
      <c r="B47" s="100"/>
      <c r="C47" s="98">
        <v>20070.72</v>
      </c>
      <c r="D47" s="98">
        <v>13686.42</v>
      </c>
      <c r="E47" s="98">
        <v>6384.3</v>
      </c>
      <c r="F47" s="111"/>
      <c r="G47" s="111"/>
    </row>
  </sheetData>
  <mergeCells count="8">
    <mergeCell ref="A2:G2"/>
    <mergeCell ref="A4:B4"/>
    <mergeCell ref="A47:B4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showGridLines="0" showZeros="0" zoomScale="130" zoomScaleNormal="130" topLeftCell="A42" workbookViewId="0">
      <selection activeCell="D48" sqref="D48"/>
    </sheetView>
  </sheetViews>
  <sheetFormatPr defaultColWidth="6.875" defaultRowHeight="11.25" outlineLevelCol="4"/>
  <cols>
    <col min="1" max="1" width="19.375" style="85" customWidth="1"/>
    <col min="2" max="2" width="38.875" style="85" customWidth="1"/>
    <col min="3" max="5" width="24.125" style="85" customWidth="1"/>
    <col min="6" max="6" width="9.625" style="85"/>
    <col min="7" max="16384" width="6.875" style="85"/>
  </cols>
  <sheetData>
    <row r="1" ht="16.5" customHeight="1" spans="1:5">
      <c r="A1" s="68" t="s">
        <v>131</v>
      </c>
      <c r="B1" s="69"/>
      <c r="C1" s="69"/>
      <c r="D1" s="92"/>
      <c r="E1" s="92"/>
    </row>
    <row r="2" ht="16.5" customHeight="1" spans="1:5">
      <c r="A2" s="69"/>
      <c r="B2" s="69"/>
      <c r="C2" s="69"/>
      <c r="D2" s="92"/>
      <c r="E2" s="92"/>
    </row>
    <row r="3" ht="29.25" customHeight="1" spans="1:5">
      <c r="A3" s="94" t="s">
        <v>132</v>
      </c>
      <c r="B3" s="94"/>
      <c r="C3" s="94"/>
      <c r="D3" s="94"/>
      <c r="E3" s="94"/>
    </row>
    <row r="4" ht="26.25" customHeight="1" spans="1:5">
      <c r="A4" s="95"/>
      <c r="B4" s="95"/>
      <c r="C4" s="95"/>
      <c r="D4" s="95"/>
      <c r="E4" s="105" t="s">
        <v>2</v>
      </c>
    </row>
    <row r="5" ht="26.25" customHeight="1" spans="1:5">
      <c r="A5" s="145" t="s">
        <v>42</v>
      </c>
      <c r="B5" s="146"/>
      <c r="C5" s="147" t="s">
        <v>39</v>
      </c>
      <c r="D5" s="147" t="s">
        <v>133</v>
      </c>
      <c r="E5" s="147" t="s">
        <v>134</v>
      </c>
    </row>
    <row r="6" s="93" customFormat="1" ht="27.75" customHeight="1" spans="1:5">
      <c r="A6" s="96" t="s">
        <v>47</v>
      </c>
      <c r="B6" s="96" t="s">
        <v>48</v>
      </c>
      <c r="C6" s="148"/>
      <c r="D6" s="148"/>
      <c r="E6" s="148"/>
    </row>
    <row r="7" s="93" customFormat="1" ht="30" customHeight="1" spans="1:5">
      <c r="A7" s="97" t="s">
        <v>49</v>
      </c>
      <c r="B7" s="97" t="s">
        <v>50</v>
      </c>
      <c r="C7" s="98">
        <v>4.06</v>
      </c>
      <c r="D7" s="98"/>
      <c r="E7" s="98">
        <v>4.06</v>
      </c>
    </row>
    <row r="8" s="93" customFormat="1" ht="30" customHeight="1" spans="1:5">
      <c r="A8" s="97" t="s">
        <v>51</v>
      </c>
      <c r="B8" s="97" t="s">
        <v>52</v>
      </c>
      <c r="C8" s="98">
        <v>4.06</v>
      </c>
      <c r="D8" s="98"/>
      <c r="E8" s="98">
        <v>4.06</v>
      </c>
    </row>
    <row r="9" s="93" customFormat="1" ht="30" customHeight="1" spans="1:5">
      <c r="A9" s="38" t="s">
        <v>53</v>
      </c>
      <c r="B9" s="38" t="s">
        <v>54</v>
      </c>
      <c r="C9" s="98">
        <v>4.06</v>
      </c>
      <c r="D9" s="98"/>
      <c r="E9" s="98">
        <v>4.06</v>
      </c>
    </row>
    <row r="10" s="93" customFormat="1" ht="30" customHeight="1" spans="1:5">
      <c r="A10" s="97" t="s">
        <v>55</v>
      </c>
      <c r="B10" s="97" t="s">
        <v>56</v>
      </c>
      <c r="C10" s="98">
        <v>325.903748</v>
      </c>
      <c r="D10" s="98">
        <v>325.903748</v>
      </c>
      <c r="E10" s="98"/>
    </row>
    <row r="11" customFormat="1" ht="30" customHeight="1" spans="1:5">
      <c r="A11" s="97" t="s">
        <v>57</v>
      </c>
      <c r="B11" s="97" t="s">
        <v>58</v>
      </c>
      <c r="C11" s="98">
        <v>325.903748</v>
      </c>
      <c r="D11" s="98">
        <v>325.903748</v>
      </c>
      <c r="E11" s="98"/>
    </row>
    <row r="12" customFormat="1" ht="30" customHeight="1" spans="1:5">
      <c r="A12" s="38" t="s">
        <v>59</v>
      </c>
      <c r="B12" s="38" t="s">
        <v>60</v>
      </c>
      <c r="C12" s="98">
        <v>18.6496</v>
      </c>
      <c r="D12" s="98">
        <v>18.6496</v>
      </c>
      <c r="E12" s="98"/>
    </row>
    <row r="13" customFormat="1" ht="30" customHeight="1" spans="1:5">
      <c r="A13" s="38" t="s">
        <v>61</v>
      </c>
      <c r="B13" s="38" t="s">
        <v>62</v>
      </c>
      <c r="C13" s="98">
        <v>16.8688</v>
      </c>
      <c r="D13" s="98">
        <v>16.8688</v>
      </c>
      <c r="E13" s="98"/>
    </row>
    <row r="14" ht="30" customHeight="1" spans="1:5">
      <c r="A14" s="38" t="s">
        <v>63</v>
      </c>
      <c r="B14" s="38" t="s">
        <v>64</v>
      </c>
      <c r="C14" s="98">
        <v>259.522848</v>
      </c>
      <c r="D14" s="98">
        <v>259.522848</v>
      </c>
      <c r="E14" s="98"/>
    </row>
    <row r="15" ht="30" customHeight="1" spans="1:5">
      <c r="A15" s="38" t="s">
        <v>65</v>
      </c>
      <c r="B15" s="38" t="s">
        <v>66</v>
      </c>
      <c r="C15" s="98">
        <v>30.8625</v>
      </c>
      <c r="D15" s="98">
        <v>30.8625</v>
      </c>
      <c r="E15" s="98"/>
    </row>
    <row r="16" ht="30" customHeight="1" spans="1:5">
      <c r="A16" s="97" t="s">
        <v>67</v>
      </c>
      <c r="B16" s="97" t="s">
        <v>68</v>
      </c>
      <c r="C16" s="98">
        <v>108.943373</v>
      </c>
      <c r="D16" s="98">
        <v>108.943373</v>
      </c>
      <c r="E16" s="98"/>
    </row>
    <row r="17" ht="30" customHeight="1" spans="1:5">
      <c r="A17" s="97" t="s">
        <v>69</v>
      </c>
      <c r="B17" s="97" t="s">
        <v>70</v>
      </c>
      <c r="C17" s="98">
        <v>108.943373</v>
      </c>
      <c r="D17" s="98">
        <v>108.943373</v>
      </c>
      <c r="E17" s="98"/>
    </row>
    <row r="18" ht="30" customHeight="1" spans="1:5">
      <c r="A18" s="38" t="s">
        <v>71</v>
      </c>
      <c r="B18" s="38" t="s">
        <v>72</v>
      </c>
      <c r="C18" s="98">
        <v>7.609797</v>
      </c>
      <c r="D18" s="98">
        <v>7.609797</v>
      </c>
      <c r="E18" s="98"/>
    </row>
    <row r="19" ht="30" customHeight="1" spans="1:5">
      <c r="A19" s="38" t="s">
        <v>73</v>
      </c>
      <c r="B19" s="38" t="s">
        <v>74</v>
      </c>
      <c r="C19" s="98">
        <v>97.821362</v>
      </c>
      <c r="D19" s="98">
        <v>97.821362</v>
      </c>
      <c r="E19" s="98"/>
    </row>
    <row r="20" ht="30" customHeight="1" spans="1:5">
      <c r="A20" s="38" t="s">
        <v>75</v>
      </c>
      <c r="B20" s="38" t="s">
        <v>76</v>
      </c>
      <c r="C20" s="98">
        <v>3.512214</v>
      </c>
      <c r="D20" s="98">
        <v>3.512214</v>
      </c>
      <c r="E20" s="98"/>
    </row>
    <row r="21" ht="30" customHeight="1" spans="1:5">
      <c r="A21" s="97" t="s">
        <v>77</v>
      </c>
      <c r="B21" s="97" t="s">
        <v>78</v>
      </c>
      <c r="C21" s="98">
        <v>16452.47</v>
      </c>
      <c r="D21" s="98">
        <v>1878.517292</v>
      </c>
      <c r="E21" s="98">
        <v>14573.956112</v>
      </c>
    </row>
    <row r="22" ht="30" customHeight="1" spans="1:5">
      <c r="A22" s="97" t="s">
        <v>79</v>
      </c>
      <c r="B22" s="97" t="s">
        <v>80</v>
      </c>
      <c r="C22" s="98">
        <v>2204.485264</v>
      </c>
      <c r="D22" s="98">
        <v>1878.517292</v>
      </c>
      <c r="E22" s="98">
        <v>325.967972</v>
      </c>
    </row>
    <row r="23" ht="30" customHeight="1" spans="1:5">
      <c r="A23" s="38" t="s">
        <v>81</v>
      </c>
      <c r="B23" s="38" t="s">
        <v>82</v>
      </c>
      <c r="C23" s="98">
        <v>143.062122</v>
      </c>
      <c r="D23" s="98">
        <v>143.062122</v>
      </c>
      <c r="E23" s="98"/>
    </row>
    <row r="24" ht="30" customHeight="1" spans="1:5">
      <c r="A24" s="38" t="s">
        <v>83</v>
      </c>
      <c r="B24" s="38" t="s">
        <v>84</v>
      </c>
      <c r="C24" s="98">
        <v>2061.423142</v>
      </c>
      <c r="D24" s="98">
        <v>1735.45517</v>
      </c>
      <c r="E24" s="98">
        <v>325.967972</v>
      </c>
    </row>
    <row r="25" ht="30" customHeight="1" spans="1:5">
      <c r="A25" s="97" t="s">
        <v>85</v>
      </c>
      <c r="B25" s="97" t="s">
        <v>86</v>
      </c>
      <c r="C25" s="98">
        <v>7863.69</v>
      </c>
      <c r="D25" s="98"/>
      <c r="E25" s="98">
        <v>7863.69</v>
      </c>
    </row>
    <row r="26" ht="30" customHeight="1" spans="1:5">
      <c r="A26" s="38" t="s">
        <v>87</v>
      </c>
      <c r="B26" s="38" t="s">
        <v>88</v>
      </c>
      <c r="C26" s="98">
        <v>4386.49064</v>
      </c>
      <c r="D26" s="98"/>
      <c r="E26" s="98">
        <v>4386.49064</v>
      </c>
    </row>
    <row r="27" ht="30" customHeight="1" spans="1:5">
      <c r="A27" s="38" t="s">
        <v>89</v>
      </c>
      <c r="B27" s="38" t="s">
        <v>90</v>
      </c>
      <c r="C27" s="98">
        <v>3477.1959</v>
      </c>
      <c r="D27" s="98"/>
      <c r="E27" s="98">
        <v>3477.1959</v>
      </c>
    </row>
    <row r="28" ht="30" customHeight="1" spans="1:5">
      <c r="A28" s="97">
        <v>21208</v>
      </c>
      <c r="B28" s="97" t="s">
        <v>91</v>
      </c>
      <c r="C28" s="98">
        <v>1161.15</v>
      </c>
      <c r="D28" s="98"/>
      <c r="E28" s="98">
        <v>1161.15</v>
      </c>
    </row>
    <row r="29" ht="30" customHeight="1" spans="1:5">
      <c r="A29" s="38" t="s">
        <v>92</v>
      </c>
      <c r="B29" s="38" t="s">
        <v>93</v>
      </c>
      <c r="C29" s="98">
        <v>1100</v>
      </c>
      <c r="D29" s="98"/>
      <c r="E29" s="98">
        <v>1100</v>
      </c>
    </row>
    <row r="30" ht="30" customHeight="1" spans="1:5">
      <c r="A30" s="38" t="s">
        <v>94</v>
      </c>
      <c r="B30" s="38" t="s">
        <v>95</v>
      </c>
      <c r="C30" s="98">
        <v>61.15</v>
      </c>
      <c r="D30" s="98"/>
      <c r="E30" s="98">
        <v>61.15</v>
      </c>
    </row>
    <row r="31" ht="30" customHeight="1" spans="1:5">
      <c r="A31" s="97" t="s">
        <v>96</v>
      </c>
      <c r="B31" s="97" t="s">
        <v>97</v>
      </c>
      <c r="C31" s="98">
        <v>6598.1516</v>
      </c>
      <c r="D31" s="98"/>
      <c r="E31" s="98">
        <v>6598.1516</v>
      </c>
    </row>
    <row r="32" ht="30" customHeight="1" spans="1:5">
      <c r="A32" s="38" t="s">
        <v>98</v>
      </c>
      <c r="B32" s="38" t="s">
        <v>99</v>
      </c>
      <c r="C32" s="98">
        <v>6598.1516</v>
      </c>
      <c r="D32" s="98"/>
      <c r="E32" s="98">
        <v>6598.1516</v>
      </c>
    </row>
    <row r="33" ht="30" customHeight="1" spans="1:5">
      <c r="A33" s="135" t="s">
        <v>100</v>
      </c>
      <c r="B33" s="135" t="s">
        <v>101</v>
      </c>
      <c r="C33" s="98">
        <v>2390.280006</v>
      </c>
      <c r="D33" s="98">
        <v>246.997606</v>
      </c>
      <c r="E33" s="98">
        <v>2143.2824</v>
      </c>
    </row>
    <row r="34" ht="30" customHeight="1" spans="1:5">
      <c r="A34" s="97" t="s">
        <v>102</v>
      </c>
      <c r="B34" s="97" t="s">
        <v>103</v>
      </c>
      <c r="C34" s="98">
        <v>2143.2824</v>
      </c>
      <c r="D34" s="98"/>
      <c r="E34" s="98">
        <v>2143.2824</v>
      </c>
    </row>
    <row r="35" ht="30" customHeight="1" spans="1:5">
      <c r="A35" s="133" t="s">
        <v>104</v>
      </c>
      <c r="B35" s="133" t="s">
        <v>105</v>
      </c>
      <c r="C35" s="98">
        <v>1843.2824</v>
      </c>
      <c r="D35" s="98"/>
      <c r="E35" s="98">
        <v>1843.2824</v>
      </c>
    </row>
    <row r="36" ht="30" customHeight="1" spans="1:5">
      <c r="A36" s="38" t="s">
        <v>106</v>
      </c>
      <c r="B36" s="38" t="s">
        <v>107</v>
      </c>
      <c r="C36" s="98">
        <v>300</v>
      </c>
      <c r="D36" s="98"/>
      <c r="E36" s="98">
        <v>300</v>
      </c>
    </row>
    <row r="37" ht="30" customHeight="1" spans="1:5">
      <c r="A37" s="97" t="s">
        <v>108</v>
      </c>
      <c r="B37" s="97" t="s">
        <v>109</v>
      </c>
      <c r="C37" s="98">
        <v>246.997606</v>
      </c>
      <c r="D37" s="98">
        <v>246.997606</v>
      </c>
      <c r="E37" s="98"/>
    </row>
    <row r="38" ht="30" customHeight="1" spans="1:5">
      <c r="A38" s="38" t="s">
        <v>110</v>
      </c>
      <c r="B38" s="38" t="s">
        <v>111</v>
      </c>
      <c r="C38" s="98">
        <v>246.997606</v>
      </c>
      <c r="D38" s="98">
        <v>246.997606</v>
      </c>
      <c r="E38" s="98"/>
    </row>
    <row r="39" ht="30" customHeight="1" spans="1:5">
      <c r="A39" s="97" t="s">
        <v>112</v>
      </c>
      <c r="B39" s="97" t="s">
        <v>113</v>
      </c>
      <c r="C39" s="98">
        <v>419.06</v>
      </c>
      <c r="D39" s="98"/>
      <c r="E39" s="98">
        <v>419.06</v>
      </c>
    </row>
    <row r="40" ht="30" customHeight="1" spans="1:5">
      <c r="A40" s="97" t="s">
        <v>114</v>
      </c>
      <c r="B40" s="97" t="s">
        <v>115</v>
      </c>
      <c r="C40" s="98">
        <v>419.06</v>
      </c>
      <c r="D40" s="98"/>
      <c r="E40" s="98">
        <v>419.06</v>
      </c>
    </row>
    <row r="41" ht="30" customHeight="1" spans="1:5">
      <c r="A41" s="38" t="s">
        <v>116</v>
      </c>
      <c r="B41" s="38" t="s">
        <v>117</v>
      </c>
      <c r="C41" s="98">
        <v>419.06</v>
      </c>
      <c r="D41" s="98"/>
      <c r="E41" s="98">
        <v>419.06</v>
      </c>
    </row>
    <row r="42" ht="30" customHeight="1" spans="1:5">
      <c r="A42" s="135" t="s">
        <v>118</v>
      </c>
      <c r="B42" s="135" t="s">
        <v>119</v>
      </c>
      <c r="C42" s="98">
        <v>320</v>
      </c>
      <c r="D42" s="98"/>
      <c r="E42" s="98">
        <v>320</v>
      </c>
    </row>
    <row r="43" ht="30" customHeight="1" spans="1:5">
      <c r="A43" s="135" t="s">
        <v>120</v>
      </c>
      <c r="B43" s="135" t="s">
        <v>121</v>
      </c>
      <c r="C43" s="98">
        <v>320</v>
      </c>
      <c r="D43" s="98"/>
      <c r="E43" s="98">
        <v>320</v>
      </c>
    </row>
    <row r="44" ht="30" customHeight="1" spans="1:5">
      <c r="A44" s="133" t="s">
        <v>122</v>
      </c>
      <c r="B44" s="133" t="s">
        <v>123</v>
      </c>
      <c r="C44" s="98">
        <v>320</v>
      </c>
      <c r="D44" s="98"/>
      <c r="E44" s="98">
        <v>320</v>
      </c>
    </row>
    <row r="45" ht="30" customHeight="1" spans="1:5">
      <c r="A45" s="135" t="s">
        <v>124</v>
      </c>
      <c r="B45" s="135" t="s">
        <v>125</v>
      </c>
      <c r="C45" s="98">
        <v>50</v>
      </c>
      <c r="D45" s="98"/>
      <c r="E45" s="98">
        <v>50</v>
      </c>
    </row>
    <row r="46" ht="30" customHeight="1" spans="1:5">
      <c r="A46" s="135" t="s">
        <v>126</v>
      </c>
      <c r="B46" s="135" t="s">
        <v>127</v>
      </c>
      <c r="C46" s="98">
        <v>50</v>
      </c>
      <c r="D46" s="98"/>
      <c r="E46" s="98">
        <v>50</v>
      </c>
    </row>
    <row r="47" ht="30" customHeight="1" spans="1:5">
      <c r="A47" s="133" t="s">
        <v>128</v>
      </c>
      <c r="B47" s="133" t="s">
        <v>129</v>
      </c>
      <c r="C47" s="98">
        <v>50</v>
      </c>
      <c r="D47" s="98"/>
      <c r="E47" s="98">
        <v>50</v>
      </c>
    </row>
    <row r="48" ht="14.25" spans="1:5">
      <c r="A48" s="99" t="s">
        <v>130</v>
      </c>
      <c r="B48" s="100"/>
      <c r="C48" s="98">
        <v>20070.72</v>
      </c>
      <c r="D48" s="98">
        <v>2560.36</v>
      </c>
      <c r="E48" s="98">
        <v>17510.36</v>
      </c>
    </row>
  </sheetData>
  <mergeCells count="6">
    <mergeCell ref="A3:E3"/>
    <mergeCell ref="A5:B5"/>
    <mergeCell ref="A48:B4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zoomScale="145" zoomScaleNormal="145" topLeftCell="A5" workbookViewId="0">
      <selection activeCell="D12" sqref="D12:F31"/>
    </sheetView>
  </sheetViews>
  <sheetFormatPr defaultColWidth="6.875" defaultRowHeight="11.25" outlineLevelCol="5"/>
  <cols>
    <col min="1" max="1" width="28.125" style="85" customWidth="1"/>
    <col min="2" max="2" width="14.875" style="85" customWidth="1"/>
    <col min="3" max="3" width="30.375" style="85" customWidth="1"/>
    <col min="4" max="4" width="15.375" style="85" customWidth="1"/>
    <col min="5" max="6" width="17.125" style="85" customWidth="1"/>
    <col min="7" max="16384" width="6.875" style="85"/>
  </cols>
  <sheetData>
    <row r="1" ht="16.5" customHeight="1" spans="1:6">
      <c r="A1" s="95" t="s">
        <v>135</v>
      </c>
      <c r="B1" s="140"/>
      <c r="C1" s="140"/>
      <c r="D1" s="140"/>
      <c r="E1" s="140"/>
      <c r="F1" s="141"/>
    </row>
    <row r="2" ht="18.75" customHeight="1" spans="1:6">
      <c r="A2" s="142"/>
      <c r="B2" s="140"/>
      <c r="C2" s="140"/>
      <c r="D2" s="140"/>
      <c r="E2" s="140"/>
      <c r="F2" s="141"/>
    </row>
    <row r="3" ht="21" customHeight="1" spans="1:6">
      <c r="A3" s="114" t="s">
        <v>136</v>
      </c>
      <c r="B3" s="114"/>
      <c r="C3" s="114"/>
      <c r="D3" s="114"/>
      <c r="E3" s="114"/>
      <c r="F3" s="114"/>
    </row>
    <row r="4" ht="14.25" customHeight="1" spans="1:6">
      <c r="A4" s="143"/>
      <c r="B4" s="143"/>
      <c r="C4" s="143"/>
      <c r="D4" s="143"/>
      <c r="E4" s="143"/>
      <c r="F4" s="116" t="s">
        <v>2</v>
      </c>
    </row>
    <row r="5" ht="24" customHeight="1" spans="1:6">
      <c r="A5" s="154" t="s">
        <v>3</v>
      </c>
      <c r="B5" s="96"/>
      <c r="C5" s="154" t="s">
        <v>4</v>
      </c>
      <c r="D5" s="96"/>
      <c r="E5" s="96"/>
      <c r="F5" s="96"/>
    </row>
    <row r="6" ht="24" customHeight="1" spans="1:6">
      <c r="A6" s="154" t="s">
        <v>5</v>
      </c>
      <c r="B6" s="154" t="s">
        <v>6</v>
      </c>
      <c r="C6" s="96" t="s">
        <v>42</v>
      </c>
      <c r="D6" s="96" t="s">
        <v>6</v>
      </c>
      <c r="E6" s="96"/>
      <c r="F6" s="96"/>
    </row>
    <row r="7" ht="24" customHeight="1" spans="1:6">
      <c r="A7" s="96"/>
      <c r="B7" s="96"/>
      <c r="C7" s="96"/>
      <c r="D7" s="96" t="s">
        <v>137</v>
      </c>
      <c r="E7" s="96" t="s">
        <v>43</v>
      </c>
      <c r="F7" s="96" t="s">
        <v>138</v>
      </c>
    </row>
    <row r="8" ht="28.5" customHeight="1" spans="1:6">
      <c r="A8" s="111" t="s">
        <v>11</v>
      </c>
      <c r="B8" s="144">
        <v>13686.418931</v>
      </c>
      <c r="C8" s="101" t="s">
        <v>12</v>
      </c>
      <c r="D8" s="101"/>
      <c r="E8" s="101"/>
      <c r="F8" s="108"/>
    </row>
    <row r="9" ht="28.5" customHeight="1" spans="1:6">
      <c r="A9" s="111" t="s">
        <v>13</v>
      </c>
      <c r="B9" s="144">
        <v>6384.3</v>
      </c>
      <c r="C9" s="101" t="s">
        <v>14</v>
      </c>
      <c r="D9" s="101"/>
      <c r="E9" s="101"/>
      <c r="F9" s="108"/>
    </row>
    <row r="10" ht="28.5" customHeight="1" spans="1:6">
      <c r="A10" s="111"/>
      <c r="B10" s="111"/>
      <c r="C10" s="101" t="s">
        <v>16</v>
      </c>
      <c r="D10" s="101"/>
      <c r="E10" s="101"/>
      <c r="F10" s="108"/>
    </row>
    <row r="11" ht="28.5" customHeight="1" spans="1:6">
      <c r="A11" s="111"/>
      <c r="B11" s="111"/>
      <c r="C11" s="111" t="s">
        <v>18</v>
      </c>
      <c r="D11" s="111"/>
      <c r="E11" s="111"/>
      <c r="F11" s="108"/>
    </row>
    <row r="12" ht="28.5" customHeight="1" spans="1:6">
      <c r="A12" s="111"/>
      <c r="B12" s="111"/>
      <c r="C12" s="101" t="s">
        <v>19</v>
      </c>
      <c r="D12" s="144">
        <v>4.06</v>
      </c>
      <c r="E12" s="144"/>
      <c r="F12" s="144"/>
    </row>
    <row r="13" ht="28.5" customHeight="1" spans="1:6">
      <c r="A13" s="111"/>
      <c r="B13" s="111"/>
      <c r="C13" s="101" t="s">
        <v>20</v>
      </c>
      <c r="D13" s="144"/>
      <c r="E13" s="144"/>
      <c r="F13" s="144"/>
    </row>
    <row r="14" ht="28.5" customHeight="1" spans="1:6">
      <c r="A14" s="111"/>
      <c r="B14" s="111"/>
      <c r="C14" s="111" t="s">
        <v>21</v>
      </c>
      <c r="D14" s="144"/>
      <c r="E14" s="144"/>
      <c r="F14" s="144"/>
    </row>
    <row r="15" ht="28.5" customHeight="1" spans="1:6">
      <c r="A15" s="111"/>
      <c r="B15" s="111"/>
      <c r="C15" s="111" t="s">
        <v>22</v>
      </c>
      <c r="D15" s="144">
        <v>325.903748</v>
      </c>
      <c r="E15" s="144"/>
      <c r="F15" s="144"/>
    </row>
    <row r="16" ht="28.5" customHeight="1" spans="1:6">
      <c r="A16" s="111"/>
      <c r="B16" s="111"/>
      <c r="C16" s="101" t="s">
        <v>23</v>
      </c>
      <c r="D16" s="144">
        <v>108.943373</v>
      </c>
      <c r="E16" s="144"/>
      <c r="F16" s="144"/>
    </row>
    <row r="17" ht="28.5" customHeight="1" spans="1:6">
      <c r="A17" s="111"/>
      <c r="B17" s="111"/>
      <c r="C17" s="101" t="s">
        <v>24</v>
      </c>
      <c r="D17" s="144"/>
      <c r="E17" s="144"/>
      <c r="F17" s="144"/>
    </row>
    <row r="18" ht="28.5" customHeight="1" spans="1:6">
      <c r="A18" s="111"/>
      <c r="B18" s="111"/>
      <c r="C18" s="111" t="s">
        <v>25</v>
      </c>
      <c r="D18" s="144">
        <v>16452.47</v>
      </c>
      <c r="E18" s="144">
        <v>10068.17</v>
      </c>
      <c r="F18" s="144">
        <v>6384.3</v>
      </c>
    </row>
    <row r="19" ht="28.5" customHeight="1" spans="1:6">
      <c r="A19" s="111"/>
      <c r="B19" s="111"/>
      <c r="C19" s="111" t="s">
        <v>26</v>
      </c>
      <c r="D19" s="144"/>
      <c r="E19" s="144"/>
      <c r="F19" s="144"/>
    </row>
    <row r="20" ht="28.5" customHeight="1" spans="1:6">
      <c r="A20" s="111"/>
      <c r="B20" s="111"/>
      <c r="C20" s="111" t="s">
        <v>27</v>
      </c>
      <c r="D20" s="144"/>
      <c r="E20" s="144"/>
      <c r="F20" s="144"/>
    </row>
    <row r="21" ht="28.5" customHeight="1" spans="1:6">
      <c r="A21" s="111"/>
      <c r="B21" s="111"/>
      <c r="C21" s="111" t="s">
        <v>139</v>
      </c>
      <c r="D21" s="144"/>
      <c r="E21" s="144"/>
      <c r="F21" s="144"/>
    </row>
    <row r="22" ht="28.5" customHeight="1" spans="1:6">
      <c r="A22" s="111"/>
      <c r="B22" s="111"/>
      <c r="C22" s="111" t="s">
        <v>29</v>
      </c>
      <c r="D22" s="144"/>
      <c r="E22" s="144"/>
      <c r="F22" s="144"/>
    </row>
    <row r="23" ht="28.5" customHeight="1" spans="1:6">
      <c r="A23" s="111"/>
      <c r="B23" s="111"/>
      <c r="C23" s="111" t="s">
        <v>30</v>
      </c>
      <c r="D23" s="144"/>
      <c r="E23" s="144"/>
      <c r="F23" s="144"/>
    </row>
    <row r="24" ht="28.5" customHeight="1" spans="1:6">
      <c r="A24" s="111"/>
      <c r="B24" s="111"/>
      <c r="C24" s="111" t="s">
        <v>31</v>
      </c>
      <c r="D24" s="144"/>
      <c r="E24" s="144"/>
      <c r="F24" s="144"/>
    </row>
    <row r="25" ht="28.5" customHeight="1" spans="1:6">
      <c r="A25" s="111"/>
      <c r="B25" s="111"/>
      <c r="C25" s="111" t="s">
        <v>32</v>
      </c>
      <c r="D25" s="144">
        <v>2390.280006</v>
      </c>
      <c r="E25" s="144"/>
      <c r="F25" s="144"/>
    </row>
    <row r="26" ht="28.5" customHeight="1" spans="1:6">
      <c r="A26" s="111"/>
      <c r="B26" s="111"/>
      <c r="C26" s="111" t="s">
        <v>33</v>
      </c>
      <c r="D26" s="144"/>
      <c r="E26" s="144"/>
      <c r="F26" s="144"/>
    </row>
    <row r="27" ht="28.5" customHeight="1" spans="1:6">
      <c r="A27" s="111"/>
      <c r="B27" s="111"/>
      <c r="C27" s="111" t="s">
        <v>34</v>
      </c>
      <c r="D27" s="144">
        <v>419.06</v>
      </c>
      <c r="E27" s="144"/>
      <c r="F27" s="144"/>
    </row>
    <row r="28" ht="28.5" customHeight="1" spans="1:6">
      <c r="A28" s="111"/>
      <c r="B28" s="111"/>
      <c r="C28" s="111" t="s">
        <v>35</v>
      </c>
      <c r="D28" s="144">
        <v>320</v>
      </c>
      <c r="E28" s="144">
        <v>320</v>
      </c>
      <c r="F28" s="144"/>
    </row>
    <row r="29" ht="28.5" customHeight="1" spans="1:6">
      <c r="A29" s="111"/>
      <c r="B29" s="111"/>
      <c r="C29" s="111" t="s">
        <v>36</v>
      </c>
      <c r="D29" s="144">
        <v>50</v>
      </c>
      <c r="E29" s="144">
        <v>50</v>
      </c>
      <c r="F29" s="144"/>
    </row>
    <row r="30" ht="28.5" customHeight="1" spans="1:6">
      <c r="A30" s="111"/>
      <c r="B30" s="111"/>
      <c r="C30" s="111" t="s">
        <v>37</v>
      </c>
      <c r="D30" s="144"/>
      <c r="E30" s="144"/>
      <c r="F30" s="144"/>
    </row>
    <row r="31" ht="28.5" customHeight="1" spans="1:6">
      <c r="A31" s="96" t="s">
        <v>38</v>
      </c>
      <c r="B31" s="144">
        <v>20070.72</v>
      </c>
      <c r="C31" s="96" t="s">
        <v>39</v>
      </c>
      <c r="D31" s="144">
        <v>20070.72</v>
      </c>
      <c r="E31" s="144">
        <v>13686.42</v>
      </c>
      <c r="F31" s="144">
        <v>6384.3</v>
      </c>
    </row>
    <row r="32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showGridLines="0" showZeros="0" zoomScale="130" zoomScaleNormal="130" topLeftCell="A38" workbookViewId="0">
      <selection activeCell="B39" sqref="B39"/>
    </sheetView>
  </sheetViews>
  <sheetFormatPr defaultColWidth="6.875" defaultRowHeight="11.25"/>
  <cols>
    <col min="1" max="1" width="18.125" style="85" customWidth="1"/>
    <col min="2" max="2" width="41.125" style="85" customWidth="1"/>
    <col min="3" max="8" width="10" style="85" customWidth="1"/>
    <col min="9" max="11" width="10.875" style="85" customWidth="1"/>
    <col min="12" max="16384" width="6.875" style="85"/>
  </cols>
  <sheetData>
    <row r="1" ht="16.5" customHeight="1" spans="1:11">
      <c r="A1" s="68" t="s">
        <v>140</v>
      </c>
      <c r="B1" s="69"/>
      <c r="C1" s="69"/>
      <c r="D1" s="69"/>
      <c r="E1" s="69"/>
      <c r="F1" s="69"/>
      <c r="G1" s="69"/>
      <c r="H1" s="69"/>
      <c r="I1" s="92"/>
      <c r="J1" s="92"/>
      <c r="K1" s="92"/>
    </row>
    <row r="2" ht="16.5" customHeight="1" spans="1:11">
      <c r="A2" s="69"/>
      <c r="B2" s="69"/>
      <c r="C2" s="69"/>
      <c r="D2" s="69"/>
      <c r="E2" s="69"/>
      <c r="F2" s="69"/>
      <c r="G2" s="69"/>
      <c r="H2" s="69"/>
      <c r="I2" s="92"/>
      <c r="J2" s="92"/>
      <c r="K2" s="92"/>
    </row>
    <row r="3" ht="29.25" customHeight="1" spans="1:11">
      <c r="A3" s="94" t="s">
        <v>141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ht="26.25" customHeight="1" spans="1:11">
      <c r="A4" s="134"/>
      <c r="B4" s="134"/>
      <c r="C4" s="134"/>
      <c r="D4" s="134"/>
      <c r="E4" s="134"/>
      <c r="F4" s="134"/>
      <c r="G4" s="134"/>
      <c r="H4" s="134"/>
      <c r="I4" s="134"/>
      <c r="J4" s="102" t="s">
        <v>2</v>
      </c>
      <c r="K4" s="102"/>
    </row>
    <row r="5" ht="26.25" customHeight="1" spans="1:11">
      <c r="A5" s="96" t="s">
        <v>42</v>
      </c>
      <c r="B5" s="96"/>
      <c r="C5" s="96" t="s">
        <v>142</v>
      </c>
      <c r="D5" s="96"/>
      <c r="E5" s="96"/>
      <c r="F5" s="96" t="s">
        <v>143</v>
      </c>
      <c r="G5" s="96"/>
      <c r="H5" s="96"/>
      <c r="I5" s="96" t="s">
        <v>144</v>
      </c>
      <c r="J5" s="96"/>
      <c r="K5" s="96"/>
    </row>
    <row r="6" s="93" customFormat="1" ht="30.75" customHeight="1" spans="1:11">
      <c r="A6" s="96" t="s">
        <v>47</v>
      </c>
      <c r="B6" s="96" t="s">
        <v>48</v>
      </c>
      <c r="C6" s="96" t="s">
        <v>145</v>
      </c>
      <c r="D6" s="96" t="s">
        <v>133</v>
      </c>
      <c r="E6" s="96" t="s">
        <v>134</v>
      </c>
      <c r="F6" s="96" t="s">
        <v>145</v>
      </c>
      <c r="G6" s="96" t="s">
        <v>133</v>
      </c>
      <c r="H6" s="96" t="s">
        <v>134</v>
      </c>
      <c r="I6" s="96" t="s">
        <v>145</v>
      </c>
      <c r="J6" s="96" t="s">
        <v>133</v>
      </c>
      <c r="K6" s="96" t="s">
        <v>134</v>
      </c>
    </row>
    <row r="7" s="93" customFormat="1" ht="30.75" customHeight="1" spans="1:11">
      <c r="A7" s="97" t="s">
        <v>49</v>
      </c>
      <c r="B7" s="97" t="s">
        <v>50</v>
      </c>
      <c r="C7" s="98"/>
      <c r="D7" s="98"/>
      <c r="E7" s="98"/>
      <c r="F7" s="98">
        <v>4.06</v>
      </c>
      <c r="G7" s="98"/>
      <c r="H7" s="98">
        <v>4.06</v>
      </c>
      <c r="I7" s="138">
        <v>1</v>
      </c>
      <c r="J7" s="96"/>
      <c r="K7" s="138">
        <v>1</v>
      </c>
    </row>
    <row r="8" s="93" customFormat="1" ht="30.75" customHeight="1" spans="1:11">
      <c r="A8" s="97" t="s">
        <v>51</v>
      </c>
      <c r="B8" s="97" t="s">
        <v>52</v>
      </c>
      <c r="C8" s="98"/>
      <c r="D8" s="98"/>
      <c r="E8" s="98"/>
      <c r="F8" s="98">
        <v>4.06</v>
      </c>
      <c r="G8" s="98"/>
      <c r="H8" s="98">
        <v>4.06</v>
      </c>
      <c r="I8" s="138">
        <v>1</v>
      </c>
      <c r="J8" s="96"/>
      <c r="K8" s="138">
        <v>1</v>
      </c>
    </row>
    <row r="9" s="93" customFormat="1" ht="30.75" customHeight="1" spans="1:11">
      <c r="A9" s="38" t="s">
        <v>53</v>
      </c>
      <c r="B9" s="38" t="s">
        <v>54</v>
      </c>
      <c r="C9" s="98"/>
      <c r="D9" s="98"/>
      <c r="E9" s="98"/>
      <c r="F9" s="98">
        <v>4.06</v>
      </c>
      <c r="G9" s="98"/>
      <c r="H9" s="98">
        <v>4.06</v>
      </c>
      <c r="I9" s="138">
        <v>1</v>
      </c>
      <c r="J9" s="96"/>
      <c r="K9" s="138">
        <v>1</v>
      </c>
    </row>
    <row r="10" s="93" customFormat="1" ht="30.75" customHeight="1" spans="1:11">
      <c r="A10" s="135" t="s">
        <v>55</v>
      </c>
      <c r="B10" s="135" t="s">
        <v>56</v>
      </c>
      <c r="C10" s="98">
        <v>112.22</v>
      </c>
      <c r="D10" s="98">
        <v>112.22</v>
      </c>
      <c r="E10" s="98"/>
      <c r="F10" s="98">
        <v>325.903748</v>
      </c>
      <c r="G10" s="98">
        <v>325.903748</v>
      </c>
      <c r="H10" s="98"/>
      <c r="I10" s="103">
        <f>(F10-C10)/C10</f>
        <v>1.90415031188736</v>
      </c>
      <c r="J10" s="103">
        <f>(G10-D10)/D10</f>
        <v>1.90415031188736</v>
      </c>
      <c r="K10" s="139"/>
    </row>
    <row r="11" s="93" customFormat="1" ht="30.75" customHeight="1" spans="1:11">
      <c r="A11" s="135" t="s">
        <v>57</v>
      </c>
      <c r="B11" s="135" t="s">
        <v>58</v>
      </c>
      <c r="C11" s="98">
        <v>112.22</v>
      </c>
      <c r="D11" s="98">
        <v>112.22</v>
      </c>
      <c r="E11" s="98"/>
      <c r="F11" s="98">
        <v>325.903748</v>
      </c>
      <c r="G11" s="98">
        <v>325.903748</v>
      </c>
      <c r="H11" s="98"/>
      <c r="I11" s="103">
        <f t="shared" ref="I11:I27" si="0">(F11-C11)/C11</f>
        <v>1.90415031188736</v>
      </c>
      <c r="J11" s="103">
        <f t="shared" ref="J11:J24" si="1">(G11-D11)/D11</f>
        <v>1.90415031188736</v>
      </c>
      <c r="K11" s="139"/>
    </row>
    <row r="12" s="93" customFormat="1" ht="30.75" customHeight="1" spans="1:11">
      <c r="A12" s="133" t="s">
        <v>59</v>
      </c>
      <c r="B12" s="133" t="s">
        <v>60</v>
      </c>
      <c r="C12" s="98">
        <v>18.24</v>
      </c>
      <c r="D12" s="98">
        <v>18.24</v>
      </c>
      <c r="E12" s="98"/>
      <c r="F12" s="98">
        <v>18.6496</v>
      </c>
      <c r="G12" s="98">
        <v>18.6496</v>
      </c>
      <c r="H12" s="98"/>
      <c r="I12" s="103">
        <f t="shared" si="0"/>
        <v>0.0224561403508773</v>
      </c>
      <c r="J12" s="103">
        <f t="shared" si="1"/>
        <v>0.0224561403508773</v>
      </c>
      <c r="K12" s="139"/>
    </row>
    <row r="13" s="93" customFormat="1" ht="30.75" customHeight="1" spans="1:11">
      <c r="A13" s="133" t="s">
        <v>61</v>
      </c>
      <c r="B13" s="133" t="s">
        <v>62</v>
      </c>
      <c r="C13" s="98">
        <v>1.2</v>
      </c>
      <c r="D13" s="98">
        <v>1.2</v>
      </c>
      <c r="E13" s="98"/>
      <c r="F13" s="98">
        <v>16.8688</v>
      </c>
      <c r="G13" s="98">
        <v>16.8688</v>
      </c>
      <c r="H13" s="98"/>
      <c r="I13" s="103">
        <f t="shared" si="0"/>
        <v>13.0573333333333</v>
      </c>
      <c r="J13" s="103">
        <f t="shared" si="1"/>
        <v>13.0573333333333</v>
      </c>
      <c r="K13" s="139"/>
    </row>
    <row r="14" s="93" customFormat="1" ht="30.75" customHeight="1" spans="1:11">
      <c r="A14" s="133" t="s">
        <v>63</v>
      </c>
      <c r="B14" s="133" t="s">
        <v>64</v>
      </c>
      <c r="C14" s="98">
        <v>85.49</v>
      </c>
      <c r="D14" s="98">
        <v>85.49</v>
      </c>
      <c r="E14" s="98"/>
      <c r="F14" s="98">
        <v>259.522848</v>
      </c>
      <c r="G14" s="98">
        <v>259.522848</v>
      </c>
      <c r="H14" s="98"/>
      <c r="I14" s="103">
        <f t="shared" si="0"/>
        <v>2.03571000116973</v>
      </c>
      <c r="J14" s="103">
        <f t="shared" si="1"/>
        <v>2.03571000116973</v>
      </c>
      <c r="K14" s="139"/>
    </row>
    <row r="15" s="93" customFormat="1" ht="30.75" customHeight="1" spans="1:11">
      <c r="A15" s="133" t="s">
        <v>65</v>
      </c>
      <c r="B15" s="133" t="s">
        <v>66</v>
      </c>
      <c r="C15" s="98">
        <v>7.29</v>
      </c>
      <c r="D15" s="98">
        <v>7.29</v>
      </c>
      <c r="E15" s="98"/>
      <c r="F15" s="98">
        <v>30.8625</v>
      </c>
      <c r="G15" s="98">
        <v>30.8625</v>
      </c>
      <c r="H15" s="98"/>
      <c r="I15" s="103">
        <f t="shared" si="0"/>
        <v>3.23353909465021</v>
      </c>
      <c r="J15" s="103">
        <f t="shared" si="1"/>
        <v>3.23353909465021</v>
      </c>
      <c r="K15" s="139"/>
    </row>
    <row r="16" s="93" customFormat="1" ht="30.75" customHeight="1" spans="1:11">
      <c r="A16" s="135" t="s">
        <v>67</v>
      </c>
      <c r="B16" s="135" t="s">
        <v>68</v>
      </c>
      <c r="C16" s="98">
        <v>38.2</v>
      </c>
      <c r="D16" s="98">
        <v>38.2</v>
      </c>
      <c r="E16" s="98"/>
      <c r="F16" s="98">
        <v>108.943373</v>
      </c>
      <c r="G16" s="98">
        <v>108.943373</v>
      </c>
      <c r="H16" s="98"/>
      <c r="I16" s="103">
        <f t="shared" si="0"/>
        <v>1.8519207591623</v>
      </c>
      <c r="J16" s="103">
        <f t="shared" si="1"/>
        <v>1.8519207591623</v>
      </c>
      <c r="K16" s="139"/>
    </row>
    <row r="17" s="93" customFormat="1" ht="30.75" customHeight="1" spans="1:11">
      <c r="A17" s="135" t="s">
        <v>69</v>
      </c>
      <c r="B17" s="135" t="s">
        <v>70</v>
      </c>
      <c r="C17" s="98">
        <v>38.2</v>
      </c>
      <c r="D17" s="98">
        <v>38.2</v>
      </c>
      <c r="E17" s="98"/>
      <c r="F17" s="98">
        <v>108.943373</v>
      </c>
      <c r="G17" s="98">
        <v>108.943373</v>
      </c>
      <c r="H17" s="98"/>
      <c r="I17" s="103">
        <f t="shared" si="0"/>
        <v>1.8519207591623</v>
      </c>
      <c r="J17" s="103">
        <f t="shared" si="1"/>
        <v>1.8519207591623</v>
      </c>
      <c r="K17" s="139"/>
    </row>
    <row r="18" s="93" customFormat="1" ht="30.75" customHeight="1" spans="1:11">
      <c r="A18" s="133" t="s">
        <v>71</v>
      </c>
      <c r="B18" s="133" t="s">
        <v>72</v>
      </c>
      <c r="C18" s="98">
        <v>7.53</v>
      </c>
      <c r="D18" s="98">
        <v>7.53</v>
      </c>
      <c r="E18" s="98"/>
      <c r="F18" s="98">
        <v>7.609797</v>
      </c>
      <c r="G18" s="98">
        <v>7.609797</v>
      </c>
      <c r="H18" s="98"/>
      <c r="I18" s="103">
        <f t="shared" si="0"/>
        <v>0.0105972111553785</v>
      </c>
      <c r="J18" s="103">
        <f t="shared" si="1"/>
        <v>0.0105972111553785</v>
      </c>
      <c r="K18" s="139"/>
    </row>
    <row r="19" s="93" customFormat="1" ht="30.75" customHeight="1" spans="1:11">
      <c r="A19" s="133" t="s">
        <v>73</v>
      </c>
      <c r="B19" s="133" t="s">
        <v>74</v>
      </c>
      <c r="C19" s="98">
        <v>27.2</v>
      </c>
      <c r="D19" s="98">
        <v>27.2</v>
      </c>
      <c r="E19" s="98"/>
      <c r="F19" s="98">
        <v>97.821362</v>
      </c>
      <c r="G19" s="98">
        <v>97.821362</v>
      </c>
      <c r="H19" s="98"/>
      <c r="I19" s="103">
        <f t="shared" si="0"/>
        <v>2.59637360294118</v>
      </c>
      <c r="J19" s="103">
        <f t="shared" si="1"/>
        <v>2.59637360294118</v>
      </c>
      <c r="K19" s="139"/>
    </row>
    <row r="20" s="93" customFormat="1" ht="30.75" customHeight="1" spans="1:11">
      <c r="A20" s="133" t="s">
        <v>75</v>
      </c>
      <c r="B20" s="133" t="s">
        <v>76</v>
      </c>
      <c r="C20" s="98">
        <v>3.47</v>
      </c>
      <c r="D20" s="98">
        <v>3.47</v>
      </c>
      <c r="E20" s="98"/>
      <c r="F20" s="98">
        <v>3.512214</v>
      </c>
      <c r="G20" s="98">
        <v>3.512214</v>
      </c>
      <c r="H20" s="98"/>
      <c r="I20" s="103">
        <f t="shared" si="0"/>
        <v>0.0121654178674352</v>
      </c>
      <c r="J20" s="103">
        <f t="shared" si="1"/>
        <v>0.0121654178674352</v>
      </c>
      <c r="K20" s="139"/>
    </row>
    <row r="21" s="93" customFormat="1" ht="30.75" customHeight="1" spans="1:11">
      <c r="A21" s="135" t="s">
        <v>77</v>
      </c>
      <c r="B21" s="135" t="s">
        <v>78</v>
      </c>
      <c r="C21" s="98">
        <v>3038.61</v>
      </c>
      <c r="D21" s="98">
        <v>646.69</v>
      </c>
      <c r="E21" s="98">
        <v>2391.92</v>
      </c>
      <c r="F21" s="98">
        <v>16452.47</v>
      </c>
      <c r="G21" s="98">
        <v>1878.517292</v>
      </c>
      <c r="H21" s="98">
        <v>14573.956112</v>
      </c>
      <c r="I21" s="103">
        <f t="shared" si="0"/>
        <v>4.41447240679126</v>
      </c>
      <c r="J21" s="103">
        <f t="shared" si="1"/>
        <v>1.90481883437196</v>
      </c>
      <c r="K21" s="103">
        <f>(H21-E21)/E21</f>
        <v>5.09299479581257</v>
      </c>
    </row>
    <row r="22" s="93" customFormat="1" ht="30.75" customHeight="1" spans="1:11">
      <c r="A22" s="135" t="s">
        <v>79</v>
      </c>
      <c r="B22" s="135" t="s">
        <v>80</v>
      </c>
      <c r="C22" s="98">
        <v>671.11</v>
      </c>
      <c r="D22" s="98">
        <v>646.69</v>
      </c>
      <c r="E22" s="98">
        <v>24.42</v>
      </c>
      <c r="F22" s="98">
        <v>2204.485264</v>
      </c>
      <c r="G22" s="98">
        <v>1878.517292</v>
      </c>
      <c r="H22" s="98">
        <v>325.967972</v>
      </c>
      <c r="I22" s="103">
        <f t="shared" si="0"/>
        <v>2.28483447422926</v>
      </c>
      <c r="J22" s="103">
        <f t="shared" si="1"/>
        <v>1.90481883437196</v>
      </c>
      <c r="K22" s="103">
        <f>(H22-E22)/E22</f>
        <v>12.3484018018018</v>
      </c>
    </row>
    <row r="23" s="93" customFormat="1" ht="30.75" customHeight="1" spans="1:11">
      <c r="A23" s="133" t="s">
        <v>81</v>
      </c>
      <c r="B23" s="133" t="s">
        <v>82</v>
      </c>
      <c r="C23" s="98">
        <v>157.25</v>
      </c>
      <c r="D23" s="98">
        <v>157.25</v>
      </c>
      <c r="E23" s="98"/>
      <c r="F23" s="98">
        <v>143.062122</v>
      </c>
      <c r="G23" s="98">
        <v>143.062122</v>
      </c>
      <c r="H23" s="98"/>
      <c r="I23" s="103">
        <f t="shared" si="0"/>
        <v>-0.0902249793322735</v>
      </c>
      <c r="J23" s="103">
        <f t="shared" si="1"/>
        <v>-0.0902249793322735</v>
      </c>
      <c r="K23" s="103"/>
    </row>
    <row r="24" s="93" customFormat="1" ht="30.75" customHeight="1" spans="1:11">
      <c r="A24" s="133" t="s">
        <v>83</v>
      </c>
      <c r="B24" s="133" t="s">
        <v>84</v>
      </c>
      <c r="C24" s="98">
        <v>513.86</v>
      </c>
      <c r="D24" s="98">
        <v>489.44</v>
      </c>
      <c r="E24" s="98">
        <v>24.42</v>
      </c>
      <c r="F24" s="98">
        <v>2061.423142</v>
      </c>
      <c r="G24" s="98">
        <v>1735.45517</v>
      </c>
      <c r="H24" s="98">
        <v>325.967972</v>
      </c>
      <c r="I24" s="103">
        <f t="shared" si="0"/>
        <v>3.01164352547386</v>
      </c>
      <c r="J24" s="103">
        <f t="shared" si="1"/>
        <v>2.5457975849951</v>
      </c>
      <c r="K24" s="103">
        <f>(H24-E24)/E24</f>
        <v>12.3484018018018</v>
      </c>
    </row>
    <row r="25" s="93" customFormat="1" ht="30.75" customHeight="1" spans="1:11">
      <c r="A25" s="135" t="s">
        <v>85</v>
      </c>
      <c r="B25" s="135" t="s">
        <v>86</v>
      </c>
      <c r="C25" s="98">
        <v>2367.5</v>
      </c>
      <c r="D25" s="98"/>
      <c r="E25" s="98">
        <v>2367.5</v>
      </c>
      <c r="F25" s="98">
        <v>7863.69</v>
      </c>
      <c r="G25" s="98"/>
      <c r="H25" s="98">
        <v>7863.69</v>
      </c>
      <c r="I25" s="103">
        <f t="shared" si="0"/>
        <v>2.32151636747624</v>
      </c>
      <c r="J25" s="103"/>
      <c r="K25" s="103">
        <f>(H25-E25)/E25</f>
        <v>2.32151636747624</v>
      </c>
    </row>
    <row r="26" s="93" customFormat="1" ht="30.75" customHeight="1" spans="1:11">
      <c r="A26" s="133" t="s">
        <v>87</v>
      </c>
      <c r="B26" s="133" t="s">
        <v>88</v>
      </c>
      <c r="C26" s="98">
        <v>1079.59</v>
      </c>
      <c r="D26" s="98"/>
      <c r="E26" s="98">
        <v>1079.59</v>
      </c>
      <c r="F26" s="98">
        <v>4386.49064</v>
      </c>
      <c r="G26" s="98"/>
      <c r="H26" s="98">
        <v>4386.49064</v>
      </c>
      <c r="I26" s="103">
        <f t="shared" si="0"/>
        <v>3.06310788354838</v>
      </c>
      <c r="J26" s="103"/>
      <c r="K26" s="103">
        <f>(H26-E26)/E26</f>
        <v>3.06310788354838</v>
      </c>
    </row>
    <row r="27" s="93" customFormat="1" ht="30.75" customHeight="1" spans="1:11">
      <c r="A27" s="133" t="s">
        <v>89</v>
      </c>
      <c r="B27" s="133" t="s">
        <v>90</v>
      </c>
      <c r="C27" s="98">
        <v>1287.91</v>
      </c>
      <c r="D27" s="98"/>
      <c r="E27" s="98">
        <v>1287.91</v>
      </c>
      <c r="F27" s="98">
        <v>3477.1959</v>
      </c>
      <c r="G27" s="98"/>
      <c r="H27" s="98">
        <v>3477.1959</v>
      </c>
      <c r="I27" s="103">
        <f t="shared" si="0"/>
        <v>1.69987491361974</v>
      </c>
      <c r="J27" s="103"/>
      <c r="K27" s="103">
        <f>(H27-E27)/E27</f>
        <v>1.69987491361974</v>
      </c>
    </row>
    <row r="28" s="93" customFormat="1" ht="30.75" customHeight="1" spans="1:11">
      <c r="A28" s="97">
        <v>21208</v>
      </c>
      <c r="B28" s="97" t="s">
        <v>91</v>
      </c>
      <c r="C28" s="98"/>
      <c r="D28" s="98"/>
      <c r="E28" s="98"/>
      <c r="F28" s="98">
        <v>1161.15</v>
      </c>
      <c r="G28" s="98"/>
      <c r="H28" s="98">
        <v>1161.15</v>
      </c>
      <c r="I28" s="138">
        <v>1</v>
      </c>
      <c r="J28" s="103"/>
      <c r="K28" s="138">
        <v>1</v>
      </c>
    </row>
    <row r="29" s="93" customFormat="1" ht="30.75" customHeight="1" spans="1:11">
      <c r="A29" s="38" t="s">
        <v>92</v>
      </c>
      <c r="B29" s="38" t="s">
        <v>93</v>
      </c>
      <c r="C29" s="98"/>
      <c r="D29" s="98"/>
      <c r="E29" s="98"/>
      <c r="F29" s="98">
        <v>1100</v>
      </c>
      <c r="G29" s="98"/>
      <c r="H29" s="98">
        <v>1100</v>
      </c>
      <c r="I29" s="138">
        <v>1</v>
      </c>
      <c r="J29" s="103"/>
      <c r="K29" s="138">
        <v>1</v>
      </c>
    </row>
    <row r="30" s="93" customFormat="1" ht="30.75" customHeight="1" spans="1:11">
      <c r="A30" s="38" t="s">
        <v>94</v>
      </c>
      <c r="B30" s="38" t="s">
        <v>95</v>
      </c>
      <c r="C30" s="98"/>
      <c r="D30" s="98"/>
      <c r="E30" s="98"/>
      <c r="F30" s="98">
        <v>61.15</v>
      </c>
      <c r="G30" s="98"/>
      <c r="H30" s="98">
        <v>61.15</v>
      </c>
      <c r="I30" s="138">
        <v>1</v>
      </c>
      <c r="J30" s="103"/>
      <c r="K30" s="138">
        <v>1</v>
      </c>
    </row>
    <row r="31" s="93" customFormat="1" ht="30.75" customHeight="1" spans="1:11">
      <c r="A31" s="97" t="s">
        <v>96</v>
      </c>
      <c r="B31" s="97" t="s">
        <v>97</v>
      </c>
      <c r="C31" s="98"/>
      <c r="D31" s="98"/>
      <c r="E31" s="98"/>
      <c r="F31" s="98">
        <v>6598.1516</v>
      </c>
      <c r="G31" s="98"/>
      <c r="H31" s="98">
        <v>6598.1516</v>
      </c>
      <c r="I31" s="138">
        <v>1</v>
      </c>
      <c r="J31" s="103"/>
      <c r="K31" s="138">
        <v>1</v>
      </c>
    </row>
    <row r="32" s="93" customFormat="1" ht="30.75" customHeight="1" spans="1:11">
      <c r="A32" s="38" t="s">
        <v>98</v>
      </c>
      <c r="B32" s="38" t="s">
        <v>99</v>
      </c>
      <c r="C32" s="98"/>
      <c r="D32" s="98"/>
      <c r="E32" s="98"/>
      <c r="F32" s="98">
        <v>6598.1516</v>
      </c>
      <c r="G32" s="98"/>
      <c r="H32" s="98">
        <v>6598.1516</v>
      </c>
      <c r="I32" s="138">
        <v>1</v>
      </c>
      <c r="J32" s="103"/>
      <c r="K32" s="138">
        <v>1</v>
      </c>
    </row>
    <row r="33" s="93" customFormat="1" ht="30.75" customHeight="1" spans="1:11">
      <c r="A33" s="135" t="s">
        <v>100</v>
      </c>
      <c r="B33" s="135" t="s">
        <v>101</v>
      </c>
      <c r="C33" s="98">
        <v>319.12</v>
      </c>
      <c r="D33" s="98">
        <v>64.12</v>
      </c>
      <c r="E33" s="98">
        <v>255</v>
      </c>
      <c r="F33" s="98">
        <v>2390.280006</v>
      </c>
      <c r="G33" s="98">
        <v>246.997606</v>
      </c>
      <c r="H33" s="98">
        <v>2143.2824</v>
      </c>
      <c r="I33" s="103">
        <f>(F33-C33)/C33</f>
        <v>6.490223132364</v>
      </c>
      <c r="J33" s="103">
        <f>(G33-D33)/D33</f>
        <v>2.85211487835309</v>
      </c>
      <c r="K33" s="103">
        <f>(H33-E33)/E33</f>
        <v>7.40502901960784</v>
      </c>
    </row>
    <row r="34" s="93" customFormat="1" ht="30.75" customHeight="1" spans="1:11">
      <c r="A34" s="97" t="s">
        <v>102</v>
      </c>
      <c r="B34" s="97" t="s">
        <v>103</v>
      </c>
      <c r="C34" s="98">
        <v>255</v>
      </c>
      <c r="D34" s="98"/>
      <c r="E34" s="98">
        <v>255</v>
      </c>
      <c r="F34" s="98">
        <v>2143.2824</v>
      </c>
      <c r="G34" s="98"/>
      <c r="H34" s="98">
        <v>2143.2824</v>
      </c>
      <c r="I34" s="103">
        <f>(F34-C34)/C34</f>
        <v>7.40502901960784</v>
      </c>
      <c r="J34" s="103"/>
      <c r="K34" s="103">
        <f>(H34-E34)/E34</f>
        <v>7.40502901960784</v>
      </c>
    </row>
    <row r="35" s="93" customFormat="1" ht="30.75" customHeight="1" spans="1:11">
      <c r="A35" s="133" t="s">
        <v>104</v>
      </c>
      <c r="B35" s="133" t="s">
        <v>105</v>
      </c>
      <c r="C35" s="98"/>
      <c r="D35" s="98"/>
      <c r="E35" s="98"/>
      <c r="F35" s="98">
        <v>1843.2824</v>
      </c>
      <c r="G35" s="98"/>
      <c r="H35" s="98">
        <v>1843.2824</v>
      </c>
      <c r="I35" s="138">
        <v>1</v>
      </c>
      <c r="J35" s="103"/>
      <c r="K35" s="138">
        <v>1</v>
      </c>
    </row>
    <row r="36" s="93" customFormat="1" ht="30.75" customHeight="1" spans="1:11">
      <c r="A36" s="38" t="s">
        <v>106</v>
      </c>
      <c r="B36" s="38" t="s">
        <v>107</v>
      </c>
      <c r="C36" s="98">
        <v>255</v>
      </c>
      <c r="D36" s="98"/>
      <c r="E36" s="98">
        <v>255</v>
      </c>
      <c r="F36" s="98">
        <v>300</v>
      </c>
      <c r="G36" s="98"/>
      <c r="H36" s="98">
        <v>300</v>
      </c>
      <c r="I36" s="103">
        <f>(F36-C36)/C36</f>
        <v>0.176470588235294</v>
      </c>
      <c r="J36" s="103"/>
      <c r="K36" s="103">
        <f>(H36-E36)/E36</f>
        <v>0.176470588235294</v>
      </c>
    </row>
    <row r="37" s="93" customFormat="1" ht="30.75" customHeight="1" spans="1:11">
      <c r="A37" s="97" t="s">
        <v>108</v>
      </c>
      <c r="B37" s="97" t="s">
        <v>109</v>
      </c>
      <c r="C37" s="98">
        <v>64.12</v>
      </c>
      <c r="D37" s="98">
        <v>64.12</v>
      </c>
      <c r="E37" s="98"/>
      <c r="F37" s="98">
        <v>246.997606</v>
      </c>
      <c r="G37" s="98">
        <v>246.997606</v>
      </c>
      <c r="H37" s="98"/>
      <c r="I37" s="103">
        <f>(F37-C37)/C37</f>
        <v>2.85211487835309</v>
      </c>
      <c r="J37" s="103">
        <f>(G37-D37)/D37</f>
        <v>2.85211487835309</v>
      </c>
      <c r="K37" s="103" t="e">
        <f>(H37-E37)/E37</f>
        <v>#DIV/0!</v>
      </c>
    </row>
    <row r="38" s="93" customFormat="1" ht="30.75" customHeight="1" spans="1:11">
      <c r="A38" s="38" t="s">
        <v>110</v>
      </c>
      <c r="B38" s="38" t="s">
        <v>111</v>
      </c>
      <c r="C38" s="98">
        <v>64.12</v>
      </c>
      <c r="D38" s="98">
        <v>64.12</v>
      </c>
      <c r="E38" s="98"/>
      <c r="F38" s="98">
        <v>246.997606</v>
      </c>
      <c r="G38" s="98">
        <v>246.997606</v>
      </c>
      <c r="H38" s="98"/>
      <c r="I38" s="103">
        <f>(F38-C38)/C38</f>
        <v>2.85211487835309</v>
      </c>
      <c r="J38" s="103">
        <f>(G38-D38)/D38</f>
        <v>2.85211487835309</v>
      </c>
      <c r="K38" s="103" t="e">
        <f>(H38-E38)/E38</f>
        <v>#DIV/0!</v>
      </c>
    </row>
    <row r="39" s="93" customFormat="1" ht="30.75" customHeight="1" spans="1:11">
      <c r="A39" s="135" t="s">
        <v>112</v>
      </c>
      <c r="B39" s="135" t="s">
        <v>113</v>
      </c>
      <c r="C39" s="98"/>
      <c r="D39" s="98"/>
      <c r="E39" s="98"/>
      <c r="F39" s="98">
        <v>419.06</v>
      </c>
      <c r="G39" s="98"/>
      <c r="H39" s="98">
        <v>419.06</v>
      </c>
      <c r="I39" s="138">
        <v>1</v>
      </c>
      <c r="J39" s="103"/>
      <c r="K39" s="138">
        <v>1</v>
      </c>
    </row>
    <row r="40" s="93" customFormat="1" ht="30.75" customHeight="1" spans="1:11">
      <c r="A40" s="135" t="s">
        <v>114</v>
      </c>
      <c r="B40" s="135" t="s">
        <v>115</v>
      </c>
      <c r="C40" s="98"/>
      <c r="D40" s="98"/>
      <c r="E40" s="98"/>
      <c r="F40" s="98">
        <v>419.06</v>
      </c>
      <c r="G40" s="98"/>
      <c r="H40" s="98">
        <v>419.06</v>
      </c>
      <c r="I40" s="138">
        <v>1</v>
      </c>
      <c r="J40" s="103"/>
      <c r="K40" s="138">
        <v>1</v>
      </c>
    </row>
    <row r="41" s="93" customFormat="1" ht="30.75" customHeight="1" spans="1:11">
      <c r="A41" s="133" t="s">
        <v>116</v>
      </c>
      <c r="B41" s="133" t="s">
        <v>117</v>
      </c>
      <c r="C41" s="98"/>
      <c r="D41" s="98"/>
      <c r="E41" s="98"/>
      <c r="F41" s="98">
        <v>419.06</v>
      </c>
      <c r="G41" s="98"/>
      <c r="H41" s="98">
        <v>419.06</v>
      </c>
      <c r="I41" s="138">
        <v>1</v>
      </c>
      <c r="J41" s="103"/>
      <c r="K41" s="138">
        <v>1</v>
      </c>
    </row>
    <row r="42" s="93" customFormat="1" ht="30.75" customHeight="1" spans="1:11">
      <c r="A42" s="135" t="s">
        <v>118</v>
      </c>
      <c r="B42" s="135" t="s">
        <v>119</v>
      </c>
      <c r="C42" s="98"/>
      <c r="D42" s="98"/>
      <c r="E42" s="98"/>
      <c r="F42" s="98">
        <v>320</v>
      </c>
      <c r="G42" s="98"/>
      <c r="H42" s="98">
        <v>320</v>
      </c>
      <c r="I42" s="138">
        <v>1</v>
      </c>
      <c r="J42" s="103"/>
      <c r="K42" s="138">
        <v>1</v>
      </c>
    </row>
    <row r="43" s="93" customFormat="1" ht="30.75" customHeight="1" spans="1:11">
      <c r="A43" s="135" t="s">
        <v>120</v>
      </c>
      <c r="B43" s="135" t="s">
        <v>121</v>
      </c>
      <c r="C43" s="98"/>
      <c r="D43" s="98"/>
      <c r="E43" s="98"/>
      <c r="F43" s="98">
        <v>320</v>
      </c>
      <c r="G43" s="98"/>
      <c r="H43" s="98">
        <v>320</v>
      </c>
      <c r="I43" s="138">
        <v>1</v>
      </c>
      <c r="J43" s="103"/>
      <c r="K43" s="138">
        <v>1</v>
      </c>
    </row>
    <row r="44" s="93" customFormat="1" ht="30.75" customHeight="1" spans="1:11">
      <c r="A44" s="133" t="s">
        <v>122</v>
      </c>
      <c r="B44" s="133" t="s">
        <v>123</v>
      </c>
      <c r="C44" s="98"/>
      <c r="D44" s="98"/>
      <c r="E44" s="98"/>
      <c r="F44" s="98">
        <v>320</v>
      </c>
      <c r="G44" s="98"/>
      <c r="H44" s="98">
        <v>320</v>
      </c>
      <c r="I44" s="138">
        <v>1</v>
      </c>
      <c r="J44" s="103"/>
      <c r="K44" s="138">
        <v>1</v>
      </c>
    </row>
    <row r="45" s="93" customFormat="1" ht="30.75" customHeight="1" spans="1:11">
      <c r="A45" s="135" t="s">
        <v>124</v>
      </c>
      <c r="B45" s="135" t="s">
        <v>125</v>
      </c>
      <c r="C45" s="98"/>
      <c r="D45" s="98"/>
      <c r="E45" s="98"/>
      <c r="F45" s="98">
        <v>50</v>
      </c>
      <c r="G45" s="98"/>
      <c r="H45" s="98">
        <v>50</v>
      </c>
      <c r="I45" s="138">
        <v>1</v>
      </c>
      <c r="J45" s="103"/>
      <c r="K45" s="138">
        <v>1</v>
      </c>
    </row>
    <row r="46" s="93" customFormat="1" ht="30.75" customHeight="1" spans="1:11">
      <c r="A46" s="135" t="s">
        <v>126</v>
      </c>
      <c r="B46" s="135" t="s">
        <v>127</v>
      </c>
      <c r="C46" s="98"/>
      <c r="D46" s="98"/>
      <c r="E46" s="98"/>
      <c r="F46" s="98">
        <v>50</v>
      </c>
      <c r="G46" s="98"/>
      <c r="H46" s="98">
        <v>50</v>
      </c>
      <c r="I46" s="138">
        <v>1</v>
      </c>
      <c r="J46" s="103"/>
      <c r="K46" s="138">
        <v>1</v>
      </c>
    </row>
    <row r="47" s="93" customFormat="1" ht="30.75" customHeight="1" spans="1:11">
      <c r="A47" s="133" t="s">
        <v>128</v>
      </c>
      <c r="B47" s="133" t="s">
        <v>129</v>
      </c>
      <c r="C47" s="98"/>
      <c r="D47" s="98"/>
      <c r="E47" s="98"/>
      <c r="F47" s="98">
        <v>50</v>
      </c>
      <c r="G47" s="98"/>
      <c r="H47" s="98">
        <v>50</v>
      </c>
      <c r="I47" s="138">
        <v>1</v>
      </c>
      <c r="J47" s="103"/>
      <c r="K47" s="138">
        <v>1</v>
      </c>
    </row>
    <row r="48" ht="30.75" customHeight="1" spans="1:11">
      <c r="A48" s="136" t="s">
        <v>146</v>
      </c>
      <c r="B48" s="137"/>
      <c r="C48" s="98">
        <v>3508.15</v>
      </c>
      <c r="D48" s="98">
        <v>861.23</v>
      </c>
      <c r="E48" s="98">
        <v>2646.92</v>
      </c>
      <c r="F48" s="98">
        <v>20070.72</v>
      </c>
      <c r="G48" s="98">
        <v>2560.36</v>
      </c>
      <c r="H48" s="98">
        <v>17510.36</v>
      </c>
      <c r="I48" s="103">
        <f>(F48-C48)/C48</f>
        <v>4.72116927725439</v>
      </c>
      <c r="J48" s="103">
        <f>(G48-D48)/D48</f>
        <v>1.9729108368264</v>
      </c>
      <c r="K48" s="103">
        <f>(H48-E48)/E48</f>
        <v>5.61537182838922</v>
      </c>
    </row>
  </sheetData>
  <mergeCells count="7">
    <mergeCell ref="A3:K3"/>
    <mergeCell ref="J4:K4"/>
    <mergeCell ref="A5:B5"/>
    <mergeCell ref="C5:E5"/>
    <mergeCell ref="F5:H5"/>
    <mergeCell ref="I5:K5"/>
    <mergeCell ref="A48:B4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zoomScale="130" zoomScaleNormal="130" workbookViewId="0">
      <selection activeCell="F18" sqref="F1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24" t="s">
        <v>147</v>
      </c>
      <c r="B1" s="125"/>
      <c r="C1" s="125"/>
    </row>
    <row r="2" ht="44.25" customHeight="1" spans="1:5">
      <c r="A2" s="126" t="s">
        <v>148</v>
      </c>
      <c r="B2" s="126"/>
      <c r="C2" s="126"/>
      <c r="D2" s="104"/>
      <c r="E2" s="104"/>
    </row>
    <row r="3" ht="20.25" customHeight="1" spans="3:3">
      <c r="C3" s="127" t="s">
        <v>2</v>
      </c>
    </row>
    <row r="4" ht="22.5" customHeight="1" spans="1:3">
      <c r="A4" s="128" t="s">
        <v>149</v>
      </c>
      <c r="B4" s="128" t="s">
        <v>6</v>
      </c>
      <c r="C4" s="128" t="s">
        <v>150</v>
      </c>
    </row>
    <row r="5" ht="22.5" customHeight="1" spans="1:3">
      <c r="A5" s="129" t="s">
        <v>151</v>
      </c>
      <c r="B5" s="130">
        <v>2397.570127</v>
      </c>
      <c r="C5" s="129"/>
    </row>
    <row r="6" ht="22.5" customHeight="1" spans="1:3">
      <c r="A6" s="129" t="s">
        <v>152</v>
      </c>
      <c r="B6" s="130">
        <v>977.1576</v>
      </c>
      <c r="C6" s="129"/>
    </row>
    <row r="7" ht="22.5" customHeight="1" spans="1:3">
      <c r="A7" s="129" t="s">
        <v>153</v>
      </c>
      <c r="B7" s="130">
        <v>166.0564</v>
      </c>
      <c r="C7" s="129"/>
    </row>
    <row r="8" ht="22.5" customHeight="1" spans="1:3">
      <c r="A8" s="129" t="s">
        <v>154</v>
      </c>
      <c r="B8" s="130">
        <v>5.8662</v>
      </c>
      <c r="C8" s="129"/>
    </row>
    <row r="9" ht="22.5" customHeight="1" spans="1:3">
      <c r="A9" s="129" t="s">
        <v>155</v>
      </c>
      <c r="B9" s="130">
        <v>600.7896</v>
      </c>
      <c r="C9" s="129"/>
    </row>
    <row r="10" ht="22.5" customHeight="1" spans="1:3">
      <c r="A10" s="129" t="s">
        <v>156</v>
      </c>
      <c r="B10" s="130">
        <v>259.522848</v>
      </c>
      <c r="C10" s="129"/>
    </row>
    <row r="11" ht="22.5" customHeight="1" spans="1:3">
      <c r="A11" s="129" t="s">
        <v>157</v>
      </c>
      <c r="B11" s="130">
        <v>30.8625</v>
      </c>
      <c r="C11" s="129"/>
    </row>
    <row r="12" ht="22.5" customHeight="1" spans="1:3">
      <c r="A12" s="129" t="s">
        <v>158</v>
      </c>
      <c r="B12" s="130">
        <v>105.431159</v>
      </c>
      <c r="C12" s="129"/>
    </row>
    <row r="13" ht="22.5" customHeight="1" spans="1:3">
      <c r="A13" s="129" t="s">
        <v>159</v>
      </c>
      <c r="B13" s="130">
        <v>3.512214</v>
      </c>
      <c r="C13" s="129"/>
    </row>
    <row r="14" ht="22.5" customHeight="1" spans="1:3">
      <c r="A14" s="129" t="s">
        <v>160</v>
      </c>
      <c r="B14" s="130">
        <v>1.374</v>
      </c>
      <c r="C14" s="129"/>
    </row>
    <row r="15" ht="22.5" customHeight="1" spans="1:3">
      <c r="A15" s="129" t="s">
        <v>161</v>
      </c>
      <c r="B15" s="130">
        <v>246.997606</v>
      </c>
      <c r="C15" s="129"/>
    </row>
    <row r="16" ht="22.5" customHeight="1" spans="1:3">
      <c r="A16" s="129" t="s">
        <v>162</v>
      </c>
      <c r="B16" s="129"/>
      <c r="C16" s="129"/>
    </row>
    <row r="17" ht="22.5" customHeight="1" spans="1:3">
      <c r="A17" s="129" t="s">
        <v>163</v>
      </c>
      <c r="B17" s="131">
        <v>126.439492</v>
      </c>
      <c r="C17" s="129"/>
    </row>
    <row r="18" ht="22.5" customHeight="1" spans="1:3">
      <c r="A18" s="129" t="s">
        <v>164</v>
      </c>
      <c r="B18" s="130">
        <v>18.313</v>
      </c>
      <c r="C18" s="129"/>
    </row>
    <row r="19" ht="22.5" customHeight="1" spans="1:3">
      <c r="A19" s="129" t="s">
        <v>165</v>
      </c>
      <c r="B19" s="130">
        <v>8.87</v>
      </c>
      <c r="C19" s="129"/>
    </row>
    <row r="20" ht="22.5" customHeight="1" spans="1:3">
      <c r="A20" s="129" t="s">
        <v>166</v>
      </c>
      <c r="B20" s="40"/>
      <c r="C20" s="129"/>
    </row>
    <row r="21" ht="22.5" customHeight="1" spans="1:3">
      <c r="A21" s="129" t="s">
        <v>167</v>
      </c>
      <c r="B21" s="129"/>
      <c r="C21" s="129"/>
    </row>
    <row r="22" ht="22.5" customHeight="1" spans="1:3">
      <c r="A22" s="129" t="s">
        <v>168</v>
      </c>
      <c r="B22" s="130">
        <v>0.35</v>
      </c>
      <c r="C22" s="129"/>
    </row>
    <row r="23" ht="22.5" customHeight="1" spans="1:3">
      <c r="A23" s="129" t="s">
        <v>169</v>
      </c>
      <c r="B23" s="130">
        <v>4.277</v>
      </c>
      <c r="C23" s="129"/>
    </row>
    <row r="24" ht="22.5" customHeight="1" spans="1:3">
      <c r="A24" s="129" t="s">
        <v>170</v>
      </c>
      <c r="B24" s="130">
        <v>7.15</v>
      </c>
      <c r="C24" s="129"/>
    </row>
    <row r="25" ht="22.5" customHeight="1" spans="1:3">
      <c r="A25" s="129" t="s">
        <v>171</v>
      </c>
      <c r="B25" s="130">
        <v>7.135776</v>
      </c>
      <c r="C25" s="129"/>
    </row>
    <row r="26" ht="22.5" customHeight="1" spans="1:3">
      <c r="A26" s="129" t="s">
        <v>172</v>
      </c>
      <c r="B26" s="130"/>
      <c r="C26" s="129"/>
    </row>
    <row r="27" ht="22.5" customHeight="1" spans="1:3">
      <c r="A27" s="129" t="s">
        <v>173</v>
      </c>
      <c r="B27" s="130">
        <v>2.1</v>
      </c>
      <c r="C27" s="129"/>
    </row>
    <row r="28" ht="22.5" customHeight="1" spans="1:3">
      <c r="A28" s="129" t="s">
        <v>174</v>
      </c>
      <c r="B28" s="130"/>
      <c r="C28" s="129"/>
    </row>
    <row r="29" ht="22.5" customHeight="1" spans="1:3">
      <c r="A29" s="129" t="s">
        <v>175</v>
      </c>
      <c r="B29" s="130">
        <v>5.5</v>
      </c>
      <c r="C29" s="129"/>
    </row>
    <row r="30" ht="22.5" customHeight="1" spans="1:3">
      <c r="A30" s="129" t="s">
        <v>176</v>
      </c>
      <c r="B30" s="129"/>
      <c r="C30" s="129"/>
    </row>
    <row r="31" ht="22.5" customHeight="1" spans="1:3">
      <c r="A31" s="129" t="s">
        <v>177</v>
      </c>
      <c r="B31" s="129"/>
      <c r="C31" s="129"/>
    </row>
    <row r="32" ht="22.5" customHeight="1" spans="1:3">
      <c r="A32" s="129" t="s">
        <v>178</v>
      </c>
      <c r="B32" s="129"/>
      <c r="C32" s="129"/>
    </row>
    <row r="33" ht="22.5" customHeight="1" spans="1:3">
      <c r="A33" s="129" t="s">
        <v>179</v>
      </c>
      <c r="B33" s="129"/>
      <c r="C33" s="129"/>
    </row>
    <row r="34" ht="22.5" customHeight="1" spans="1:3">
      <c r="A34" s="129" t="s">
        <v>180</v>
      </c>
      <c r="B34" s="129"/>
      <c r="C34" s="129"/>
    </row>
    <row r="35" ht="22.5" customHeight="1" spans="1:3">
      <c r="A35" s="129" t="s">
        <v>181</v>
      </c>
      <c r="B35" s="129"/>
      <c r="C35" s="129"/>
    </row>
    <row r="36" ht="22.5" customHeight="1" spans="1:3">
      <c r="A36" s="129" t="s">
        <v>182</v>
      </c>
      <c r="B36" s="129"/>
      <c r="C36" s="129"/>
    </row>
    <row r="37" ht="22.5" customHeight="1" spans="1:3">
      <c r="A37" s="129" t="s">
        <v>183</v>
      </c>
      <c r="B37" s="40">
        <v>4.1</v>
      </c>
      <c r="C37" s="129"/>
    </row>
    <row r="38" ht="22.5" customHeight="1" spans="1:3">
      <c r="A38" s="129" t="s">
        <v>184</v>
      </c>
      <c r="B38" s="129"/>
      <c r="C38" s="129"/>
    </row>
    <row r="39" ht="22.5" customHeight="1" spans="1:3">
      <c r="A39" s="129" t="s">
        <v>185</v>
      </c>
      <c r="B39" s="129"/>
      <c r="C39" s="129"/>
    </row>
    <row r="40" ht="22.5" customHeight="1" spans="1:3">
      <c r="A40" s="129" t="s">
        <v>186</v>
      </c>
      <c r="B40" s="130">
        <v>33.133716</v>
      </c>
      <c r="C40" s="129"/>
    </row>
    <row r="41" ht="22.5" customHeight="1" spans="1:3">
      <c r="A41" s="129" t="s">
        <v>187</v>
      </c>
      <c r="B41" s="130">
        <v>18.4</v>
      </c>
      <c r="C41" s="129"/>
    </row>
    <row r="42" ht="22.5" customHeight="1" spans="1:3">
      <c r="A42" s="129" t="s">
        <v>188</v>
      </c>
      <c r="B42" s="130">
        <v>13.29</v>
      </c>
      <c r="C42" s="129"/>
    </row>
    <row r="43" ht="22.5" customHeight="1" spans="1:3">
      <c r="A43" s="129" t="s">
        <v>189</v>
      </c>
      <c r="B43" s="130"/>
      <c r="C43" s="129"/>
    </row>
    <row r="44" ht="22.5" customHeight="1" spans="1:3">
      <c r="A44" s="132" t="s">
        <v>190</v>
      </c>
      <c r="B44" s="130">
        <v>3.82</v>
      </c>
      <c r="C44" s="129"/>
    </row>
    <row r="45" ht="22.5" customHeight="1" spans="1:3">
      <c r="A45" s="129" t="s">
        <v>191</v>
      </c>
      <c r="B45" s="130">
        <v>35.3024</v>
      </c>
      <c r="C45" s="129"/>
    </row>
    <row r="46" ht="22.5" customHeight="1" spans="1:3">
      <c r="A46" s="129" t="s">
        <v>192</v>
      </c>
      <c r="B46" s="129"/>
      <c r="C46" s="129"/>
    </row>
    <row r="47" ht="22.5" customHeight="1" spans="1:3">
      <c r="A47" s="129" t="s">
        <v>193</v>
      </c>
      <c r="B47" s="130">
        <v>30.968</v>
      </c>
      <c r="C47" s="129"/>
    </row>
    <row r="48" ht="22.5" customHeight="1" spans="1:3">
      <c r="A48" s="129" t="s">
        <v>194</v>
      </c>
      <c r="B48" s="129"/>
      <c r="C48" s="129"/>
    </row>
    <row r="49" ht="22.5" customHeight="1" spans="1:3">
      <c r="A49" s="129" t="s">
        <v>195</v>
      </c>
      <c r="B49" s="129"/>
      <c r="C49" s="129"/>
    </row>
    <row r="50" ht="22.5" customHeight="1" spans="1:3">
      <c r="A50" s="129" t="s">
        <v>196</v>
      </c>
      <c r="B50" s="130">
        <v>4.3344</v>
      </c>
      <c r="C50" s="129"/>
    </row>
    <row r="51" ht="22.5" customHeight="1" spans="1:3">
      <c r="A51" s="129" t="s">
        <v>197</v>
      </c>
      <c r="B51" s="129"/>
      <c r="C51" s="129"/>
    </row>
    <row r="52" ht="22.5" customHeight="1" spans="1:3">
      <c r="A52" s="129" t="s">
        <v>198</v>
      </c>
      <c r="B52" s="129"/>
      <c r="C52" s="129"/>
    </row>
    <row r="53" ht="22.5" customHeight="1" spans="1:3">
      <c r="A53" s="129" t="s">
        <v>199</v>
      </c>
      <c r="B53" s="129"/>
      <c r="C53" s="129"/>
    </row>
    <row r="54" ht="22.5" customHeight="1" spans="1:3">
      <c r="A54" s="129" t="s">
        <v>200</v>
      </c>
      <c r="B54" s="129"/>
      <c r="C54" s="129"/>
    </row>
    <row r="55" ht="22.5" customHeight="1" spans="1:3">
      <c r="A55" s="129" t="s">
        <v>201</v>
      </c>
      <c r="B55" s="129"/>
      <c r="C55" s="129"/>
    </row>
    <row r="56" ht="22.5" customHeight="1" spans="1:3">
      <c r="A56" s="129" t="s">
        <v>202</v>
      </c>
      <c r="B56" s="129"/>
      <c r="C56" s="129"/>
    </row>
    <row r="57" ht="22.5" customHeight="1" spans="1:3">
      <c r="A57" s="129" t="s">
        <v>203</v>
      </c>
      <c r="B57" s="129"/>
      <c r="C57" s="129"/>
    </row>
    <row r="58" ht="22.5" customHeight="1" spans="1:3">
      <c r="A58" s="133" t="s">
        <v>204</v>
      </c>
      <c r="B58" s="129">
        <v>1.05</v>
      </c>
      <c r="C58" s="129"/>
    </row>
    <row r="59" ht="22.5" customHeight="1" spans="1:3">
      <c r="A59" s="128" t="s">
        <v>146</v>
      </c>
      <c r="B59" s="130">
        <v>2560.36</v>
      </c>
      <c r="C59" s="12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95" t="s">
        <v>205</v>
      </c>
    </row>
    <row r="2" ht="19.5" customHeight="1" spans="1:2">
      <c r="A2" s="112"/>
      <c r="B2" s="113"/>
    </row>
    <row r="3" ht="30" customHeight="1" spans="1:2">
      <c r="A3" s="114" t="s">
        <v>206</v>
      </c>
      <c r="B3" s="114"/>
    </row>
    <row r="4" ht="16.5" customHeight="1" spans="1:2">
      <c r="A4" s="115"/>
      <c r="B4" s="116" t="s">
        <v>2</v>
      </c>
    </row>
    <row r="5" ht="38.25" customHeight="1" spans="1:2">
      <c r="A5" s="117" t="s">
        <v>5</v>
      </c>
      <c r="B5" s="117" t="s">
        <v>143</v>
      </c>
    </row>
    <row r="6" ht="38.25" customHeight="1" spans="1:2">
      <c r="A6" s="118" t="s">
        <v>207</v>
      </c>
      <c r="B6" s="40">
        <v>33.95</v>
      </c>
    </row>
    <row r="7" ht="38.25" customHeight="1" spans="1:2">
      <c r="A7" s="111" t="s">
        <v>208</v>
      </c>
      <c r="B7" s="111"/>
    </row>
    <row r="8" ht="38.25" customHeight="1" spans="1:2">
      <c r="A8" s="111" t="s">
        <v>209</v>
      </c>
      <c r="B8" s="111"/>
    </row>
    <row r="9" ht="38.25" customHeight="1" spans="1:2">
      <c r="A9" s="119" t="s">
        <v>210</v>
      </c>
      <c r="B9" s="119"/>
    </row>
    <row r="10" ht="38.25" customHeight="1" spans="1:2">
      <c r="A10" s="120" t="s">
        <v>211</v>
      </c>
      <c r="B10" s="40">
        <v>33.95</v>
      </c>
    </row>
    <row r="11" ht="38.25" customHeight="1" spans="1:2">
      <c r="A11" s="121" t="s">
        <v>212</v>
      </c>
      <c r="B11" s="122"/>
    </row>
    <row r="12" ht="91.5" customHeight="1" spans="1:2">
      <c r="A12" s="123" t="s">
        <v>213</v>
      </c>
      <c r="B12" s="12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C14" sqref="C14"/>
    </sheetView>
  </sheetViews>
  <sheetFormatPr defaultColWidth="6.875" defaultRowHeight="14.25" outlineLevelCol="6"/>
  <cols>
    <col min="1" max="2" width="38.7" style="85" customWidth="1"/>
    <col min="3" max="3" width="41.6" style="85" customWidth="1"/>
    <col min="4" max="7" width="9.875" style="85" customWidth="1"/>
    <col min="8" max="16380" width="6.875" style="85"/>
  </cols>
  <sheetData>
    <row r="1" ht="16.5" customHeight="1" spans="1:7">
      <c r="A1" s="68" t="s">
        <v>214</v>
      </c>
      <c r="B1" s="69"/>
      <c r="C1" s="69"/>
      <c r="D1" s="69"/>
      <c r="E1" s="69"/>
      <c r="F1" s="92"/>
      <c r="G1" s="92"/>
    </row>
    <row r="2" ht="16.5" customHeight="1" spans="1:7">
      <c r="A2" s="69"/>
      <c r="B2" s="69"/>
      <c r="C2" s="69"/>
      <c r="D2" s="69"/>
      <c r="E2" s="69"/>
      <c r="F2" s="92"/>
      <c r="G2" s="92"/>
    </row>
    <row r="3" ht="29.25" customHeight="1" spans="1:7">
      <c r="A3" s="94" t="s">
        <v>215</v>
      </c>
      <c r="B3" s="94"/>
      <c r="C3" s="94"/>
      <c r="D3" s="104"/>
      <c r="E3" s="104"/>
      <c r="F3" s="104"/>
      <c r="G3" s="104"/>
    </row>
    <row r="4" ht="26.25" customHeight="1" spans="1:7">
      <c r="A4" s="95"/>
      <c r="B4" s="95"/>
      <c r="C4" s="105" t="s">
        <v>2</v>
      </c>
      <c r="D4" s="95"/>
      <c r="E4" s="95"/>
      <c r="F4" s="105"/>
      <c r="G4" s="105"/>
    </row>
    <row r="5" ht="29" customHeight="1" spans="1:3">
      <c r="A5" s="96" t="s">
        <v>42</v>
      </c>
      <c r="B5" s="96"/>
      <c r="C5" s="106" t="s">
        <v>216</v>
      </c>
    </row>
    <row r="6" ht="29" customHeight="1" spans="1:3">
      <c r="A6" s="96" t="s">
        <v>47</v>
      </c>
      <c r="B6" s="96" t="s">
        <v>48</v>
      </c>
      <c r="C6" s="106"/>
    </row>
    <row r="7" ht="29" customHeight="1" spans="1:3">
      <c r="A7" s="107" t="s">
        <v>217</v>
      </c>
      <c r="C7" s="108"/>
    </row>
    <row r="8" ht="29" customHeight="1" spans="1:3">
      <c r="A8" s="107" t="s">
        <v>218</v>
      </c>
      <c r="B8" s="101"/>
      <c r="C8" s="108"/>
    </row>
    <row r="9" ht="29" customHeight="1" spans="1:3">
      <c r="A9" s="107" t="s">
        <v>219</v>
      </c>
      <c r="B9" s="101"/>
      <c r="C9" s="108"/>
    </row>
    <row r="10" ht="29" customHeight="1" spans="1:3">
      <c r="A10" s="107" t="s">
        <v>220</v>
      </c>
      <c r="B10" s="101"/>
      <c r="C10" s="108"/>
    </row>
    <row r="11" ht="29" customHeight="1" spans="1:3">
      <c r="A11" s="107" t="s">
        <v>220</v>
      </c>
      <c r="B11" s="101"/>
      <c r="C11" s="108"/>
    </row>
    <row r="12" ht="29" customHeight="1" spans="1:3">
      <c r="A12" s="107" t="s">
        <v>220</v>
      </c>
      <c r="B12" s="109"/>
      <c r="C12" s="110"/>
    </row>
    <row r="13" ht="29" customHeight="1" spans="1:3">
      <c r="A13" s="107" t="s">
        <v>220</v>
      </c>
      <c r="B13" s="111"/>
      <c r="C13" s="111"/>
    </row>
    <row r="14" ht="29" customHeight="1" spans="1:3">
      <c r="A14" s="107" t="s">
        <v>220</v>
      </c>
      <c r="B14" s="101"/>
      <c r="C14" s="111"/>
    </row>
    <row r="15" ht="29" customHeight="1" spans="1:3">
      <c r="A15" s="107" t="s">
        <v>220</v>
      </c>
      <c r="B15" s="101"/>
      <c r="C15" s="111"/>
    </row>
    <row r="16" ht="29" customHeight="1" spans="1:3">
      <c r="A16" s="107" t="s">
        <v>220</v>
      </c>
      <c r="B16" s="101"/>
      <c r="C16" s="111"/>
    </row>
    <row r="17" ht="29" customHeight="1" spans="1:3">
      <c r="A17" s="99" t="s">
        <v>130</v>
      </c>
      <c r="B17" s="100"/>
      <c r="C17" s="111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G21" sqref="G21"/>
    </sheetView>
  </sheetViews>
  <sheetFormatPr defaultColWidth="6.875" defaultRowHeight="11.25"/>
  <cols>
    <col min="1" max="1" width="18.125" style="85" customWidth="1"/>
    <col min="2" max="2" width="40.25" style="85" customWidth="1"/>
    <col min="3" max="11" width="9.875" style="85" customWidth="1"/>
    <col min="12" max="16384" width="6.875" style="85"/>
  </cols>
  <sheetData>
    <row r="1" ht="16.5" customHeight="1" spans="1:11">
      <c r="A1" s="68" t="s">
        <v>221</v>
      </c>
      <c r="B1" s="69"/>
      <c r="C1" s="69"/>
      <c r="D1" s="69"/>
      <c r="E1" s="69"/>
      <c r="F1" s="69"/>
      <c r="G1" s="69"/>
      <c r="H1" s="69"/>
      <c r="I1" s="69"/>
      <c r="J1" s="92"/>
      <c r="K1" s="92"/>
    </row>
    <row r="2" ht="16.5" customHeight="1" spans="1:11">
      <c r="A2" s="69"/>
      <c r="B2" s="69"/>
      <c r="C2" s="69"/>
      <c r="D2" s="69"/>
      <c r="E2" s="69"/>
      <c r="F2" s="69"/>
      <c r="G2" s="69"/>
      <c r="H2" s="69"/>
      <c r="I2" s="69"/>
      <c r="J2" s="92"/>
      <c r="K2" s="92"/>
    </row>
    <row r="3" ht="29.25" customHeight="1" spans="1:11">
      <c r="A3" s="94" t="s">
        <v>222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102" t="s">
        <v>2</v>
      </c>
      <c r="K4" s="102"/>
    </row>
    <row r="5" ht="26.25" customHeight="1" spans="1:11">
      <c r="A5" s="96" t="s">
        <v>42</v>
      </c>
      <c r="B5" s="96"/>
      <c r="C5" s="96" t="s">
        <v>142</v>
      </c>
      <c r="D5" s="96"/>
      <c r="E5" s="96"/>
      <c r="F5" s="96" t="s">
        <v>143</v>
      </c>
      <c r="G5" s="96"/>
      <c r="H5" s="96"/>
      <c r="I5" s="96" t="s">
        <v>223</v>
      </c>
      <c r="J5" s="96"/>
      <c r="K5" s="96"/>
    </row>
    <row r="6" s="93" customFormat="1" ht="27.75" customHeight="1" spans="1:11">
      <c r="A6" s="96" t="s">
        <v>47</v>
      </c>
      <c r="B6" s="96" t="s">
        <v>48</v>
      </c>
      <c r="C6" s="96" t="s">
        <v>145</v>
      </c>
      <c r="D6" s="96" t="s">
        <v>133</v>
      </c>
      <c r="E6" s="96" t="s">
        <v>134</v>
      </c>
      <c r="F6" s="96" t="s">
        <v>145</v>
      </c>
      <c r="G6" s="96" t="s">
        <v>133</v>
      </c>
      <c r="H6" s="96" t="s">
        <v>134</v>
      </c>
      <c r="I6" s="96" t="s">
        <v>145</v>
      </c>
      <c r="J6" s="96" t="s">
        <v>133</v>
      </c>
      <c r="K6" s="96" t="s">
        <v>134</v>
      </c>
    </row>
    <row r="7" s="93" customFormat="1" ht="30" customHeight="1" spans="1:11">
      <c r="A7" s="97" t="s">
        <v>77</v>
      </c>
      <c r="B7" s="97" t="s">
        <v>78</v>
      </c>
      <c r="C7" s="98"/>
      <c r="D7" s="98"/>
      <c r="E7" s="98"/>
      <c r="F7" s="98">
        <v>6384.3</v>
      </c>
      <c r="G7" s="98"/>
      <c r="H7" s="98">
        <v>6384.3</v>
      </c>
      <c r="I7" s="103">
        <v>1</v>
      </c>
      <c r="J7" s="103"/>
      <c r="K7" s="103">
        <v>1</v>
      </c>
    </row>
    <row r="8" s="93" customFormat="1" ht="30" customHeight="1" spans="1:11">
      <c r="A8" s="97" t="s">
        <v>79</v>
      </c>
      <c r="B8" s="97" t="s">
        <v>80</v>
      </c>
      <c r="C8" s="98"/>
      <c r="D8" s="98"/>
      <c r="E8" s="98"/>
      <c r="F8" s="98"/>
      <c r="G8" s="98"/>
      <c r="H8" s="98"/>
      <c r="I8" s="103"/>
      <c r="J8" s="103"/>
      <c r="K8" s="103"/>
    </row>
    <row r="9" s="93" customFormat="1" ht="30" customHeight="1" spans="1:11">
      <c r="A9" s="38" t="s">
        <v>81</v>
      </c>
      <c r="B9" s="38" t="s">
        <v>82</v>
      </c>
      <c r="C9" s="98"/>
      <c r="D9" s="98"/>
      <c r="E9" s="98"/>
      <c r="F9" s="98"/>
      <c r="G9" s="98"/>
      <c r="H9" s="98"/>
      <c r="I9" s="103"/>
      <c r="J9" s="103"/>
      <c r="K9" s="103"/>
    </row>
    <row r="10" s="93" customFormat="1" ht="30" customHeight="1" spans="1:11">
      <c r="A10" s="38" t="s">
        <v>83</v>
      </c>
      <c r="B10" s="38" t="s">
        <v>84</v>
      </c>
      <c r="C10" s="98"/>
      <c r="D10" s="98"/>
      <c r="E10" s="98"/>
      <c r="F10" s="98"/>
      <c r="G10" s="98"/>
      <c r="H10" s="98"/>
      <c r="I10" s="103"/>
      <c r="J10" s="103"/>
      <c r="K10" s="103"/>
    </row>
    <row r="11" s="93" customFormat="1" ht="30" customHeight="1" spans="1:11">
      <c r="A11" s="97" t="s">
        <v>85</v>
      </c>
      <c r="B11" s="97" t="s">
        <v>86</v>
      </c>
      <c r="C11" s="98"/>
      <c r="D11" s="98"/>
      <c r="E11" s="98"/>
      <c r="F11" s="98"/>
      <c r="G11" s="98"/>
      <c r="H11" s="98"/>
      <c r="I11" s="103"/>
      <c r="J11" s="103"/>
      <c r="K11" s="103"/>
    </row>
    <row r="12" s="93" customFormat="1" ht="30" customHeight="1" spans="1:11">
      <c r="A12" s="38" t="s">
        <v>87</v>
      </c>
      <c r="B12" s="38" t="s">
        <v>88</v>
      </c>
      <c r="C12" s="98"/>
      <c r="D12" s="98"/>
      <c r="E12" s="98"/>
      <c r="F12" s="98"/>
      <c r="G12" s="98"/>
      <c r="H12" s="98"/>
      <c r="I12" s="103"/>
      <c r="J12" s="103"/>
      <c r="K12" s="103"/>
    </row>
    <row r="13" s="93" customFormat="1" ht="30" customHeight="1" spans="1:11">
      <c r="A13" s="38" t="s">
        <v>89</v>
      </c>
      <c r="B13" s="38" t="s">
        <v>90</v>
      </c>
      <c r="C13" s="98"/>
      <c r="D13" s="98"/>
      <c r="E13" s="98"/>
      <c r="F13" s="98"/>
      <c r="G13" s="98"/>
      <c r="H13" s="98"/>
      <c r="I13" s="103"/>
      <c r="J13" s="103"/>
      <c r="K13" s="103"/>
    </row>
    <row r="14" s="93" customFormat="1" ht="30" customHeight="1" spans="1:11">
      <c r="A14" s="97">
        <v>21208</v>
      </c>
      <c r="B14" s="97" t="s">
        <v>91</v>
      </c>
      <c r="C14" s="98"/>
      <c r="D14" s="98"/>
      <c r="E14" s="98"/>
      <c r="F14" s="98">
        <v>1161.15</v>
      </c>
      <c r="G14" s="98"/>
      <c r="H14" s="98">
        <v>1161.15</v>
      </c>
      <c r="I14" s="103">
        <v>1</v>
      </c>
      <c r="J14" s="103"/>
      <c r="K14" s="103">
        <v>1</v>
      </c>
    </row>
    <row r="15" s="93" customFormat="1" ht="30" customHeight="1" spans="1:11">
      <c r="A15" s="38" t="s">
        <v>92</v>
      </c>
      <c r="B15" s="38" t="s">
        <v>93</v>
      </c>
      <c r="C15" s="98"/>
      <c r="D15" s="98"/>
      <c r="E15" s="98"/>
      <c r="F15" s="98">
        <v>1100</v>
      </c>
      <c r="G15" s="98"/>
      <c r="H15" s="98">
        <v>1100</v>
      </c>
      <c r="I15" s="103">
        <v>1</v>
      </c>
      <c r="J15" s="103"/>
      <c r="K15" s="103">
        <v>1</v>
      </c>
    </row>
    <row r="16" s="93" customFormat="1" ht="30" customHeight="1" spans="1:11">
      <c r="A16" s="38" t="s">
        <v>94</v>
      </c>
      <c r="B16" s="38" t="s">
        <v>95</v>
      </c>
      <c r="C16" s="98"/>
      <c r="D16" s="98"/>
      <c r="E16" s="98"/>
      <c r="F16" s="98">
        <v>61.15</v>
      </c>
      <c r="G16" s="98"/>
      <c r="H16" s="98">
        <v>61.15</v>
      </c>
      <c r="I16" s="103">
        <v>1</v>
      </c>
      <c r="J16" s="103"/>
      <c r="K16" s="103">
        <v>1</v>
      </c>
    </row>
    <row r="17" s="93" customFormat="1" ht="30" customHeight="1" spans="1:11">
      <c r="A17" s="97" t="s">
        <v>96</v>
      </c>
      <c r="B17" s="97" t="s">
        <v>97</v>
      </c>
      <c r="C17" s="98"/>
      <c r="D17" s="98"/>
      <c r="E17" s="98"/>
      <c r="F17" s="98">
        <v>5223.1516</v>
      </c>
      <c r="G17" s="98"/>
      <c r="H17" s="98">
        <v>5223.1516</v>
      </c>
      <c r="I17" s="103">
        <v>1</v>
      </c>
      <c r="J17" s="103"/>
      <c r="K17" s="103">
        <v>1</v>
      </c>
    </row>
    <row r="18" s="93" customFormat="1" ht="30" customHeight="1" spans="1:11">
      <c r="A18" s="38" t="s">
        <v>98</v>
      </c>
      <c r="B18" s="38" t="s">
        <v>99</v>
      </c>
      <c r="C18" s="98"/>
      <c r="D18" s="98"/>
      <c r="E18" s="98"/>
      <c r="F18" s="98">
        <v>5223.1516</v>
      </c>
      <c r="G18" s="98"/>
      <c r="H18" s="98">
        <v>5223.1516</v>
      </c>
      <c r="I18" s="103">
        <v>1</v>
      </c>
      <c r="J18" s="103"/>
      <c r="K18" s="103">
        <v>1</v>
      </c>
    </row>
    <row r="19" ht="30" customHeight="1" spans="1:11">
      <c r="A19" s="99" t="s">
        <v>130</v>
      </c>
      <c r="B19" s="100"/>
      <c r="C19" s="101"/>
      <c r="D19" s="101"/>
      <c r="E19" s="101"/>
      <c r="F19" s="98">
        <v>6384.3</v>
      </c>
      <c r="G19" s="98"/>
      <c r="H19" s="98">
        <v>6384.3</v>
      </c>
      <c r="I19" s="103">
        <v>1</v>
      </c>
      <c r="J19" s="103"/>
      <c r="K19" s="103">
        <v>1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我欲成魔</cp:lastModifiedBy>
  <dcterms:created xsi:type="dcterms:W3CDTF">1996-12-17T01:32:00Z</dcterms:created>
  <cp:lastPrinted>2019-03-08T08:00:00Z</cp:lastPrinted>
  <dcterms:modified xsi:type="dcterms:W3CDTF">2023-10-10T11:52:08Z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976C2B26E8D4428AA749694CC052DFFF</vt:lpwstr>
  </property>
</Properties>
</file>